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  <Override PartName="/xl/threadedComments/threadedComment5.xml" ContentType="application/vnd.ms-excel.threadedcomments+xml"/>
  <Override PartName="/xl/threadedComments/threadedComment6.xml" ContentType="application/vnd.ms-excel.threadedcomments+xml"/>
  <Override PartName="/xl/threadedComments/threadedComment7.xml" ContentType="application/vnd.ms-excel.threadedcomments+xml"/>
  <Override PartName="/xl/threadedComments/threadedComment8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339\OneDrive - csulb\Data Dell DT H Now\Finance\2021-2022\Monthly Reports\07 January 2022\"/>
    </mc:Choice>
  </mc:AlternateContent>
  <bookViews>
    <workbookView xWindow="-120" yWindow="-120" windowWidth="29040" windowHeight="17640" tabRatio="763" firstSheet="46" activeTab="46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Jan 2022" sheetId="255" r:id="rId47"/>
    <sheet name="Dec 2021" sheetId="254" state="hidden" r:id="rId48"/>
    <sheet name="Nov 2021" sheetId="253" state="hidden" r:id="rId49"/>
    <sheet name="Oct 2021" sheetId="252" state="hidden" r:id="rId50"/>
    <sheet name="Sep 2021" sheetId="251" state="hidden" r:id="rId51"/>
    <sheet name="Aug 2021" sheetId="250" state="hidden" r:id="rId52"/>
    <sheet name="July 2021" sheetId="249" state="hidden" r:id="rId53"/>
    <sheet name="FY 21-22 Budget" sheetId="248" state="hidden" r:id="rId54"/>
    <sheet name="June 2021 Final" sheetId="247" state="hidden" r:id="rId55"/>
    <sheet name="June 2021 Pre-Audit" sheetId="245" state="hidden" r:id="rId56"/>
    <sheet name="May 2021" sheetId="246" state="hidden" r:id="rId57"/>
    <sheet name="Apr 2021" sheetId="244" state="hidden" r:id="rId58"/>
    <sheet name="Mar 2021" sheetId="243" state="hidden" r:id="rId59"/>
    <sheet name="Feb 2021" sheetId="242" state="hidden" r:id="rId60"/>
    <sheet name="Jan 2021" sheetId="241" state="hidden" r:id="rId61"/>
    <sheet name="Dec 2020" sheetId="240" state="hidden" r:id="rId62"/>
    <sheet name="Nov 2020" sheetId="239" state="hidden" r:id="rId63"/>
    <sheet name="Oct 2020" sheetId="238" state="hidden" r:id="rId64"/>
    <sheet name="Sep 2020" sheetId="237" state="hidden" r:id="rId65"/>
    <sheet name="Aug 2020" sheetId="236" state="hidden" r:id="rId66"/>
    <sheet name="July 2020" sheetId="235" state="hidden" r:id="rId67"/>
    <sheet name="FY20-21 BUDGET" sheetId="234" state="hidden" r:id="rId68"/>
    <sheet name="June 2020 Pre-Audit" sheetId="232" state="hidden" r:id="rId69"/>
    <sheet name="May 2020" sheetId="231" state="hidden" r:id="rId70"/>
    <sheet name="Mar 2020" sheetId="230" state="hidden" r:id="rId71"/>
    <sheet name="Feb 2020" sheetId="229" state="hidden" r:id="rId72"/>
    <sheet name="February 2019" sheetId="218" state="hidden" r:id="rId73"/>
    <sheet name="Jan 2020" sheetId="228" state="hidden" r:id="rId74"/>
    <sheet name="Dec 2019" sheetId="227" state="hidden" r:id="rId75"/>
  </sheets>
  <definedNames>
    <definedName name="OSRRefD19_0x_1" localSheetId="57">'Apr 2021'!$E$20:$E$28</definedName>
    <definedName name="OSRRefD19_0x_1" localSheetId="65">'Aug 2020'!$E$20:$E$28</definedName>
    <definedName name="OSRRefD19_0x_1" localSheetId="51">'Aug 2021'!$E$20:$E$28</definedName>
    <definedName name="OSRRefD19_0x_1" localSheetId="61">'Dec 2020'!$E$20:$E$28</definedName>
    <definedName name="OSRRefD19_0x_1" localSheetId="47">'Dec 2021'!$E$20:$E$28</definedName>
    <definedName name="OSRRefD19_0x_1" localSheetId="59">'Feb 2021'!$E$20:$E$28</definedName>
    <definedName name="OSRRefD19_0x_1" localSheetId="53">'FY 21-22 Budget'!$E$20:$E$28</definedName>
    <definedName name="OSRRefD19_0x_1" localSheetId="67">'FY20-21 BUDGET'!$E$20:$E$28</definedName>
    <definedName name="OSRRefD19_0x_1" localSheetId="60">'Jan 2021'!$E$20:$E$28</definedName>
    <definedName name="OSRRefD19_0x_1" localSheetId="46">'Jan 2022'!$E$20:$E$28</definedName>
    <definedName name="OSRRefD19_0x_1" localSheetId="66">'July 2020'!$E$20:$E$28</definedName>
    <definedName name="OSRRefD19_0x_1" localSheetId="52">'July 2021'!$E$20:$E$28</definedName>
    <definedName name="OSRRefD19_0x_1" localSheetId="54">'June 2021 Final'!$E$20:$E$28</definedName>
    <definedName name="OSRRefD19_0x_1" localSheetId="55">'June 2021 Pre-Audit'!$E$20:$E$28</definedName>
    <definedName name="OSRRefD19_0x_1" localSheetId="58">'Mar 2021'!$E$20:$E$28</definedName>
    <definedName name="OSRRefD19_0x_1" localSheetId="56">'May 2021'!$E$20:$E$28</definedName>
    <definedName name="OSRRefD19_0x_1" localSheetId="62">'Nov 2020'!$E$20:$E$28</definedName>
    <definedName name="OSRRefD19_0x_1" localSheetId="48">'Nov 2021'!$E$20:$E$28</definedName>
    <definedName name="OSRRefD19_0x_1" localSheetId="63">'Oct 2020'!$E$20:$E$28</definedName>
    <definedName name="OSRRefD19_0x_1" localSheetId="49">'Oct 2021'!$E$20:$E$28</definedName>
    <definedName name="OSRRefD19_0x_1" localSheetId="64">'Sep 2020'!$E$20:$E$28</definedName>
    <definedName name="OSRRefD19_0x_1" localSheetId="50">'Sep 2021'!$E$20:$E$28</definedName>
    <definedName name="OSRRefD19_0x_10" localSheetId="57">'Apr 2021'!$N$20:$N$28</definedName>
    <definedName name="OSRRefD19_0x_10" localSheetId="65">'Aug 2020'!$N$20:$N$28</definedName>
    <definedName name="OSRRefD19_0x_10" localSheetId="51">'Aug 2021'!$N$20:$N$28</definedName>
    <definedName name="OSRRefD19_0x_10" localSheetId="61">'Dec 2020'!$N$20:$N$28</definedName>
    <definedName name="OSRRefD19_0x_10" localSheetId="47">'Dec 2021'!$N$20:$N$28</definedName>
    <definedName name="OSRRefD19_0x_10" localSheetId="59">'Feb 2021'!$N$20:$N$28</definedName>
    <definedName name="OSRRefD19_0x_10" localSheetId="53">'FY 21-22 Budget'!$N$20:$N$28</definedName>
    <definedName name="OSRRefD19_0x_10" localSheetId="67">'FY20-21 BUDGET'!$N$20:$N$28</definedName>
    <definedName name="OSRRefD19_0x_10" localSheetId="60">'Jan 2021'!$N$20:$N$28</definedName>
    <definedName name="OSRRefD19_0x_10" localSheetId="46">'Jan 2022'!$N$20:$N$28</definedName>
    <definedName name="OSRRefD19_0x_10" localSheetId="66">'July 2020'!$N$20:$N$28</definedName>
    <definedName name="OSRRefD19_0x_10" localSheetId="52">'July 2021'!$N$20:$N$28</definedName>
    <definedName name="OSRRefD19_0x_10" localSheetId="54">'June 2021 Final'!$N$20:$N$28</definedName>
    <definedName name="OSRRefD19_0x_10" localSheetId="55">'June 2021 Pre-Audit'!$N$20:$N$28</definedName>
    <definedName name="OSRRefD19_0x_10" localSheetId="58">'Mar 2021'!$N$20:$N$28</definedName>
    <definedName name="OSRRefD19_0x_10" localSheetId="56">'May 2021'!$N$20:$N$28</definedName>
    <definedName name="OSRRefD19_0x_10" localSheetId="62">'Nov 2020'!$N$20:$N$28</definedName>
    <definedName name="OSRRefD19_0x_10" localSheetId="48">'Nov 2021'!$N$20:$N$28</definedName>
    <definedName name="OSRRefD19_0x_10" localSheetId="63">'Oct 2020'!$N$20:$N$28</definedName>
    <definedName name="OSRRefD19_0x_10" localSheetId="49">'Oct 2021'!$N$20:$N$28</definedName>
    <definedName name="OSRRefD19_0x_10" localSheetId="64">'Sep 2020'!$N$20:$N$28</definedName>
    <definedName name="OSRRefD19_0x_10" localSheetId="50">'Sep 2021'!$N$20:$N$28</definedName>
    <definedName name="OSRRefD19_0x_11" localSheetId="57">'Apr 2021'!$O$20:$O$28</definedName>
    <definedName name="OSRRefD19_0x_11" localSheetId="65">'Aug 2020'!$O$20:$O$28</definedName>
    <definedName name="OSRRefD19_0x_11" localSheetId="51">'Aug 2021'!$O$20:$O$28</definedName>
    <definedName name="OSRRefD19_0x_11" localSheetId="61">'Dec 2020'!$O$20:$O$28</definedName>
    <definedName name="OSRRefD19_0x_11" localSheetId="47">'Dec 2021'!$O$20:$O$28</definedName>
    <definedName name="OSRRefD19_0x_11" localSheetId="59">'Feb 2021'!$O$20:$O$28</definedName>
    <definedName name="OSRRefD19_0x_11" localSheetId="53">'FY 21-22 Budget'!$O$20:$O$28</definedName>
    <definedName name="OSRRefD19_0x_11" localSheetId="67">'FY20-21 BUDGET'!$O$20:$O$28</definedName>
    <definedName name="OSRRefD19_0x_11" localSheetId="60">'Jan 2021'!$O$20:$O$28</definedName>
    <definedName name="OSRRefD19_0x_11" localSheetId="46">'Jan 2022'!$O$20:$O$28</definedName>
    <definedName name="OSRRefD19_0x_11" localSheetId="66">'July 2020'!$O$20:$O$28</definedName>
    <definedName name="OSRRefD19_0x_11" localSheetId="52">'July 2021'!$O$20:$O$28</definedName>
    <definedName name="OSRRefD19_0x_11" localSheetId="54">'June 2021 Final'!$O$20:$O$28</definedName>
    <definedName name="OSRRefD19_0x_11" localSheetId="55">'June 2021 Pre-Audit'!$O$20:$O$28</definedName>
    <definedName name="OSRRefD19_0x_11" localSheetId="58">'Mar 2021'!$O$20:$O$28</definedName>
    <definedName name="OSRRefD19_0x_11" localSheetId="56">'May 2021'!$O$20:$O$28</definedName>
    <definedName name="OSRRefD19_0x_11" localSheetId="62">'Nov 2020'!$O$20:$O$28</definedName>
    <definedName name="OSRRefD19_0x_11" localSheetId="48">'Nov 2021'!$O$20:$O$28</definedName>
    <definedName name="OSRRefD19_0x_11" localSheetId="63">'Oct 2020'!$O$20:$O$28</definedName>
    <definedName name="OSRRefD19_0x_11" localSheetId="49">'Oct 2021'!$O$20:$O$28</definedName>
    <definedName name="OSRRefD19_0x_11" localSheetId="64">'Sep 2020'!$O$20:$O$28</definedName>
    <definedName name="OSRRefD19_0x_11" localSheetId="50">'Sep 2021'!$O$20:$O$28</definedName>
    <definedName name="OSRRefD19_0x_2" localSheetId="57">'Apr 2021'!$F$20:$F$28</definedName>
    <definedName name="OSRRefD19_0x_2" localSheetId="65">'Aug 2020'!$F$20:$F$28</definedName>
    <definedName name="OSRRefD19_0x_2" localSheetId="51">'Aug 2021'!$F$20:$F$28</definedName>
    <definedName name="OSRRefD19_0x_2" localSheetId="61">'Dec 2020'!$F$20:$F$28</definedName>
    <definedName name="OSRRefD19_0x_2" localSheetId="47">'Dec 2021'!$F$20:$F$28</definedName>
    <definedName name="OSRRefD19_0x_2" localSheetId="59">'Feb 2021'!$F$20:$F$28</definedName>
    <definedName name="OSRRefD19_0x_2" localSheetId="53">'FY 21-22 Budget'!$F$20:$F$28</definedName>
    <definedName name="OSRRefD19_0x_2" localSheetId="67">'FY20-21 BUDGET'!$F$20:$F$28</definedName>
    <definedName name="OSRRefD19_0x_2" localSheetId="60">'Jan 2021'!$F$20:$F$28</definedName>
    <definedName name="OSRRefD19_0x_2" localSheetId="46">'Jan 2022'!$F$20:$F$28</definedName>
    <definedName name="OSRRefD19_0x_2" localSheetId="66">'July 2020'!$F$20:$F$28</definedName>
    <definedName name="OSRRefD19_0x_2" localSheetId="52">'July 2021'!$F$20:$F$28</definedName>
    <definedName name="OSRRefD19_0x_2" localSheetId="54">'June 2021 Final'!$F$20:$F$28</definedName>
    <definedName name="OSRRefD19_0x_2" localSheetId="55">'June 2021 Pre-Audit'!$F$20:$F$28</definedName>
    <definedName name="OSRRefD19_0x_2" localSheetId="58">'Mar 2021'!$F$20:$F$28</definedName>
    <definedName name="OSRRefD19_0x_2" localSheetId="56">'May 2021'!$F$20:$F$28</definedName>
    <definedName name="OSRRefD19_0x_2" localSheetId="62">'Nov 2020'!$F$20:$F$28</definedName>
    <definedName name="OSRRefD19_0x_2" localSheetId="48">'Nov 2021'!$F$20:$F$28</definedName>
    <definedName name="OSRRefD19_0x_2" localSheetId="63">'Oct 2020'!$F$20:$F$28</definedName>
    <definedName name="OSRRefD19_0x_2" localSheetId="49">'Oct 2021'!$F$20:$F$28</definedName>
    <definedName name="OSRRefD19_0x_2" localSheetId="64">'Sep 2020'!$F$20:$F$28</definedName>
    <definedName name="OSRRefD19_0x_2" localSheetId="50">'Sep 2021'!$F$20:$F$28</definedName>
    <definedName name="OSRRefD19_0x_3" localSheetId="57">'Apr 2021'!$G$20:$G$28</definedName>
    <definedName name="OSRRefD19_0x_3" localSheetId="65">'Aug 2020'!$G$20:$G$28</definedName>
    <definedName name="OSRRefD19_0x_3" localSheetId="51">'Aug 2021'!$G$20:$G$28</definedName>
    <definedName name="OSRRefD19_0x_3" localSheetId="61">'Dec 2020'!$G$20:$G$28</definedName>
    <definedName name="OSRRefD19_0x_3" localSheetId="47">'Dec 2021'!$G$20:$G$28</definedName>
    <definedName name="OSRRefD19_0x_3" localSheetId="59">'Feb 2021'!$G$20:$G$28</definedName>
    <definedName name="OSRRefD19_0x_3" localSheetId="53">'FY 21-22 Budget'!$G$20:$G$28</definedName>
    <definedName name="OSRRefD19_0x_3" localSheetId="67">'FY20-21 BUDGET'!$G$20:$G$28</definedName>
    <definedName name="OSRRefD19_0x_3" localSheetId="60">'Jan 2021'!$G$20:$G$28</definedName>
    <definedName name="OSRRefD19_0x_3" localSheetId="46">'Jan 2022'!$G$20:$G$28</definedName>
    <definedName name="OSRRefD19_0x_3" localSheetId="66">'July 2020'!$G$20:$G$28</definedName>
    <definedName name="OSRRefD19_0x_3" localSheetId="52">'July 2021'!$G$20:$G$28</definedName>
    <definedName name="OSRRefD19_0x_3" localSheetId="54">'June 2021 Final'!$G$20:$G$28</definedName>
    <definedName name="OSRRefD19_0x_3" localSheetId="55">'June 2021 Pre-Audit'!$G$20:$G$28</definedName>
    <definedName name="OSRRefD19_0x_3" localSheetId="58">'Mar 2021'!$G$20:$G$28</definedName>
    <definedName name="OSRRefD19_0x_3" localSheetId="56">'May 2021'!$G$20:$G$28</definedName>
    <definedName name="OSRRefD19_0x_3" localSheetId="62">'Nov 2020'!$G$20:$G$28</definedName>
    <definedName name="OSRRefD19_0x_3" localSheetId="48">'Nov 2021'!$G$20:$G$28</definedName>
    <definedName name="OSRRefD19_0x_3" localSheetId="63">'Oct 2020'!$G$20:$G$28</definedName>
    <definedName name="OSRRefD19_0x_3" localSheetId="49">'Oct 2021'!$G$20:$G$28</definedName>
    <definedName name="OSRRefD19_0x_3" localSheetId="64">'Sep 2020'!$G$20:$G$28</definedName>
    <definedName name="OSRRefD19_0x_3" localSheetId="50">'Sep 2021'!$G$20:$G$28</definedName>
    <definedName name="OSRRefD19_0x_4" localSheetId="57">'Apr 2021'!$H$20:$H$28</definedName>
    <definedName name="OSRRefD19_0x_4" localSheetId="65">'Aug 2020'!$H$20:$H$28</definedName>
    <definedName name="OSRRefD19_0x_4" localSheetId="51">'Aug 2021'!$H$20:$H$28</definedName>
    <definedName name="OSRRefD19_0x_4" localSheetId="61">'Dec 2020'!$H$20:$H$28</definedName>
    <definedName name="OSRRefD19_0x_4" localSheetId="47">'Dec 2021'!$H$20:$H$28</definedName>
    <definedName name="OSRRefD19_0x_4" localSheetId="59">'Feb 2021'!$H$20:$H$28</definedName>
    <definedName name="OSRRefD19_0x_4" localSheetId="53">'FY 21-22 Budget'!$H$20:$H$28</definedName>
    <definedName name="OSRRefD19_0x_4" localSheetId="67">'FY20-21 BUDGET'!$H$20:$H$28</definedName>
    <definedName name="OSRRefD19_0x_4" localSheetId="60">'Jan 2021'!$H$20:$H$28</definedName>
    <definedName name="OSRRefD19_0x_4" localSheetId="46">'Jan 2022'!$H$20:$H$28</definedName>
    <definedName name="OSRRefD19_0x_4" localSheetId="66">'July 2020'!$H$20:$H$28</definedName>
    <definedName name="OSRRefD19_0x_4" localSheetId="52">'July 2021'!$H$20:$H$28</definedName>
    <definedName name="OSRRefD19_0x_4" localSheetId="54">'June 2021 Final'!$H$20:$H$28</definedName>
    <definedName name="OSRRefD19_0x_4" localSheetId="55">'June 2021 Pre-Audit'!$H$20:$H$28</definedName>
    <definedName name="OSRRefD19_0x_4" localSheetId="58">'Mar 2021'!$H$20:$H$28</definedName>
    <definedName name="OSRRefD19_0x_4" localSheetId="56">'May 2021'!$H$20:$H$28</definedName>
    <definedName name="OSRRefD19_0x_4" localSheetId="62">'Nov 2020'!$H$20:$H$28</definedName>
    <definedName name="OSRRefD19_0x_4" localSheetId="48">'Nov 2021'!$H$20:$H$28</definedName>
    <definedName name="OSRRefD19_0x_4" localSheetId="63">'Oct 2020'!$H$20:$H$28</definedName>
    <definedName name="OSRRefD19_0x_4" localSheetId="49">'Oct 2021'!$H$20:$H$28</definedName>
    <definedName name="OSRRefD19_0x_4" localSheetId="64">'Sep 2020'!$H$20:$H$28</definedName>
    <definedName name="OSRRefD19_0x_4" localSheetId="50">'Sep 2021'!$H$20:$H$28</definedName>
    <definedName name="OSRRefD19_0x_5" localSheetId="57">'Apr 2021'!$I$20:$I$28</definedName>
    <definedName name="OSRRefD19_0x_5" localSheetId="65">'Aug 2020'!$I$20:$I$28</definedName>
    <definedName name="OSRRefD19_0x_5" localSheetId="51">'Aug 2021'!$I$20:$I$28</definedName>
    <definedName name="OSRRefD19_0x_5" localSheetId="61">'Dec 2020'!$I$20:$I$28</definedName>
    <definedName name="OSRRefD19_0x_5" localSheetId="47">'Dec 2021'!$I$20:$I$28</definedName>
    <definedName name="OSRRefD19_0x_5" localSheetId="59">'Feb 2021'!$I$20:$I$28</definedName>
    <definedName name="OSRRefD19_0x_5" localSheetId="53">'FY 21-22 Budget'!$I$20:$I$28</definedName>
    <definedName name="OSRRefD19_0x_5" localSheetId="67">'FY20-21 BUDGET'!$I$20:$I$28</definedName>
    <definedName name="OSRRefD19_0x_5" localSheetId="60">'Jan 2021'!$I$20:$I$28</definedName>
    <definedName name="OSRRefD19_0x_5" localSheetId="46">'Jan 2022'!$I$20:$I$28</definedName>
    <definedName name="OSRRefD19_0x_5" localSheetId="66">'July 2020'!$I$20:$I$28</definedName>
    <definedName name="OSRRefD19_0x_5" localSheetId="52">'July 2021'!$I$20:$I$28</definedName>
    <definedName name="OSRRefD19_0x_5" localSheetId="54">'June 2021 Final'!$I$20:$I$28</definedName>
    <definedName name="OSRRefD19_0x_5" localSheetId="55">'June 2021 Pre-Audit'!$I$20:$I$28</definedName>
    <definedName name="OSRRefD19_0x_5" localSheetId="58">'Mar 2021'!$I$20:$I$28</definedName>
    <definedName name="OSRRefD19_0x_5" localSheetId="56">'May 2021'!$I$20:$I$28</definedName>
    <definedName name="OSRRefD19_0x_5" localSheetId="62">'Nov 2020'!$I$20:$I$28</definedName>
    <definedName name="OSRRefD19_0x_5" localSheetId="48">'Nov 2021'!$I$20:$I$28</definedName>
    <definedName name="OSRRefD19_0x_5" localSheetId="63">'Oct 2020'!$I$20:$I$28</definedName>
    <definedName name="OSRRefD19_0x_5" localSheetId="49">'Oct 2021'!$I$20:$I$28</definedName>
    <definedName name="OSRRefD19_0x_5" localSheetId="64">'Sep 2020'!$I$20:$I$28</definedName>
    <definedName name="OSRRefD19_0x_5" localSheetId="50">'Sep 2021'!$I$20:$I$28</definedName>
    <definedName name="OSRRefD19_0x_6" localSheetId="57">'Apr 2021'!$J$20:$J$28</definedName>
    <definedName name="OSRRefD19_0x_6" localSheetId="65">'Aug 2020'!$J$20:$J$28</definedName>
    <definedName name="OSRRefD19_0x_6" localSheetId="51">'Aug 2021'!$J$20:$J$28</definedName>
    <definedName name="OSRRefD19_0x_6" localSheetId="61">'Dec 2020'!$J$20:$J$28</definedName>
    <definedName name="OSRRefD19_0x_6" localSheetId="47">'Dec 2021'!$J$20:$J$28</definedName>
    <definedName name="OSRRefD19_0x_6" localSheetId="59">'Feb 2021'!$J$20:$J$28</definedName>
    <definedName name="OSRRefD19_0x_6" localSheetId="53">'FY 21-22 Budget'!$J$20:$J$28</definedName>
    <definedName name="OSRRefD19_0x_6" localSheetId="67">'FY20-21 BUDGET'!$J$20:$J$28</definedName>
    <definedName name="OSRRefD19_0x_6" localSheetId="60">'Jan 2021'!$J$20:$J$28</definedName>
    <definedName name="OSRRefD19_0x_6" localSheetId="46">'Jan 2022'!$J$20:$J$28</definedName>
    <definedName name="OSRRefD19_0x_6" localSheetId="66">'July 2020'!$J$20:$J$28</definedName>
    <definedName name="OSRRefD19_0x_6" localSheetId="52">'July 2021'!$J$20:$J$28</definedName>
    <definedName name="OSRRefD19_0x_6" localSheetId="54">'June 2021 Final'!$J$20:$J$28</definedName>
    <definedName name="OSRRefD19_0x_6" localSheetId="55">'June 2021 Pre-Audit'!$J$20:$J$28</definedName>
    <definedName name="OSRRefD19_0x_6" localSheetId="58">'Mar 2021'!$J$20:$J$28</definedName>
    <definedName name="OSRRefD19_0x_6" localSheetId="56">'May 2021'!$J$20:$J$28</definedName>
    <definedName name="OSRRefD19_0x_6" localSheetId="62">'Nov 2020'!$J$20:$J$28</definedName>
    <definedName name="OSRRefD19_0x_6" localSheetId="48">'Nov 2021'!$J$20:$J$28</definedName>
    <definedName name="OSRRefD19_0x_6" localSheetId="63">'Oct 2020'!$J$20:$J$28</definedName>
    <definedName name="OSRRefD19_0x_6" localSheetId="49">'Oct 2021'!$J$20:$J$28</definedName>
    <definedName name="OSRRefD19_0x_6" localSheetId="64">'Sep 2020'!$J$20:$J$28</definedName>
    <definedName name="OSRRefD19_0x_6" localSheetId="50">'Sep 2021'!$J$20:$J$28</definedName>
    <definedName name="OSRRefD19_0x_7" localSheetId="57">'Apr 2021'!$K$20:$K$28</definedName>
    <definedName name="OSRRefD19_0x_7" localSheetId="65">'Aug 2020'!$K$20:$K$28</definedName>
    <definedName name="OSRRefD19_0x_7" localSheetId="51">'Aug 2021'!$K$20:$K$28</definedName>
    <definedName name="OSRRefD19_0x_7" localSheetId="61">'Dec 2020'!$K$20:$K$28</definedName>
    <definedName name="OSRRefD19_0x_7" localSheetId="47">'Dec 2021'!$K$20:$K$28</definedName>
    <definedName name="OSRRefD19_0x_7" localSheetId="59">'Feb 2021'!$K$20:$K$28</definedName>
    <definedName name="OSRRefD19_0x_7" localSheetId="53">'FY 21-22 Budget'!$K$20:$K$28</definedName>
    <definedName name="OSRRefD19_0x_7" localSheetId="67">'FY20-21 BUDGET'!$K$20:$K$28</definedName>
    <definedName name="OSRRefD19_0x_7" localSheetId="60">'Jan 2021'!$K$20:$K$28</definedName>
    <definedName name="OSRRefD19_0x_7" localSheetId="46">'Jan 2022'!$K$20:$K$28</definedName>
    <definedName name="OSRRefD19_0x_7" localSheetId="66">'July 2020'!$K$20:$K$28</definedName>
    <definedName name="OSRRefD19_0x_7" localSheetId="52">'July 2021'!$K$20:$K$28</definedName>
    <definedName name="OSRRefD19_0x_7" localSheetId="54">'June 2021 Final'!$K$20:$K$28</definedName>
    <definedName name="OSRRefD19_0x_7" localSheetId="55">'June 2021 Pre-Audit'!$K$20:$K$28</definedName>
    <definedName name="OSRRefD19_0x_7" localSheetId="58">'Mar 2021'!$K$20:$K$28</definedName>
    <definedName name="OSRRefD19_0x_7" localSheetId="56">'May 2021'!$K$20:$K$28</definedName>
    <definedName name="OSRRefD19_0x_7" localSheetId="62">'Nov 2020'!$K$20:$K$28</definedName>
    <definedName name="OSRRefD19_0x_7" localSheetId="48">'Nov 2021'!$K$20:$K$28</definedName>
    <definedName name="OSRRefD19_0x_7" localSheetId="63">'Oct 2020'!$K$20:$K$28</definedName>
    <definedName name="OSRRefD19_0x_7" localSheetId="49">'Oct 2021'!$K$20:$K$28</definedName>
    <definedName name="OSRRefD19_0x_7" localSheetId="64">'Sep 2020'!$K$20:$K$28</definedName>
    <definedName name="OSRRefD19_0x_7" localSheetId="50">'Sep 2021'!$K$20:$K$28</definedName>
    <definedName name="OSRRefD19_0x_8" localSheetId="57">'Apr 2021'!$L$20:$L$28</definedName>
    <definedName name="OSRRefD19_0x_8" localSheetId="65">'Aug 2020'!$L$20:$L$28</definedName>
    <definedName name="OSRRefD19_0x_8" localSheetId="51">'Aug 2021'!$L$20:$L$28</definedName>
    <definedName name="OSRRefD19_0x_8" localSheetId="61">'Dec 2020'!$L$20:$L$28</definedName>
    <definedName name="OSRRefD19_0x_8" localSheetId="47">'Dec 2021'!$L$20:$L$28</definedName>
    <definedName name="OSRRefD19_0x_8" localSheetId="59">'Feb 2021'!$L$20:$L$28</definedName>
    <definedName name="OSRRefD19_0x_8" localSheetId="53">'FY 21-22 Budget'!$L$20:$L$28</definedName>
    <definedName name="OSRRefD19_0x_8" localSheetId="67">'FY20-21 BUDGET'!$L$20:$L$28</definedName>
    <definedName name="OSRRefD19_0x_8" localSheetId="60">'Jan 2021'!$L$20:$L$28</definedName>
    <definedName name="OSRRefD19_0x_8" localSheetId="46">'Jan 2022'!$L$20:$L$28</definedName>
    <definedName name="OSRRefD19_0x_8" localSheetId="66">'July 2020'!$L$20:$L$28</definedName>
    <definedName name="OSRRefD19_0x_8" localSheetId="52">'July 2021'!$L$20:$L$28</definedName>
    <definedName name="OSRRefD19_0x_8" localSheetId="54">'June 2021 Final'!$L$20:$L$28</definedName>
    <definedName name="OSRRefD19_0x_8" localSheetId="55">'June 2021 Pre-Audit'!$L$20:$L$28</definedName>
    <definedName name="OSRRefD19_0x_8" localSheetId="58">'Mar 2021'!$L$20:$L$28</definedName>
    <definedName name="OSRRefD19_0x_8" localSheetId="56">'May 2021'!$L$20:$L$28</definedName>
    <definedName name="OSRRefD19_0x_8" localSheetId="62">'Nov 2020'!$L$20:$L$28</definedName>
    <definedName name="OSRRefD19_0x_8" localSheetId="48">'Nov 2021'!$L$20:$L$28</definedName>
    <definedName name="OSRRefD19_0x_8" localSheetId="63">'Oct 2020'!$L$20:$L$28</definedName>
    <definedName name="OSRRefD19_0x_8" localSheetId="49">'Oct 2021'!$L$20:$L$28</definedName>
    <definedName name="OSRRefD19_0x_8" localSheetId="64">'Sep 2020'!$L$20:$L$28</definedName>
    <definedName name="OSRRefD19_0x_8" localSheetId="50">'Sep 2021'!$L$20:$L$28</definedName>
    <definedName name="OSRRefD19_0x_9" localSheetId="57">'Apr 2021'!$M$20:$M$28</definedName>
    <definedName name="OSRRefD19_0x_9" localSheetId="65">'Aug 2020'!$M$20:$M$28</definedName>
    <definedName name="OSRRefD19_0x_9" localSheetId="51">'Aug 2021'!$M$20:$M$28</definedName>
    <definedName name="OSRRefD19_0x_9" localSheetId="61">'Dec 2020'!$M$20:$M$28</definedName>
    <definedName name="OSRRefD19_0x_9" localSheetId="47">'Dec 2021'!$M$20:$M$28</definedName>
    <definedName name="OSRRefD19_0x_9" localSheetId="59">'Feb 2021'!$M$20:$M$28</definedName>
    <definedName name="OSRRefD19_0x_9" localSheetId="53">'FY 21-22 Budget'!$M$20:$M$28</definedName>
    <definedName name="OSRRefD19_0x_9" localSheetId="67">'FY20-21 BUDGET'!$M$20:$M$28</definedName>
    <definedName name="OSRRefD19_0x_9" localSheetId="60">'Jan 2021'!$M$20:$M$28</definedName>
    <definedName name="OSRRefD19_0x_9" localSheetId="46">'Jan 2022'!$M$20:$M$28</definedName>
    <definedName name="OSRRefD19_0x_9" localSheetId="66">'July 2020'!$M$20:$M$28</definedName>
    <definedName name="OSRRefD19_0x_9" localSheetId="52">'July 2021'!$M$20:$M$28</definedName>
    <definedName name="OSRRefD19_0x_9" localSheetId="54">'June 2021 Final'!$M$20:$M$28</definedName>
    <definedName name="OSRRefD19_0x_9" localSheetId="55">'June 2021 Pre-Audit'!$M$20:$M$28</definedName>
    <definedName name="OSRRefD19_0x_9" localSheetId="58">'Mar 2021'!$M$20:$M$28</definedName>
    <definedName name="OSRRefD19_0x_9" localSheetId="56">'May 2021'!$M$20:$M$28</definedName>
    <definedName name="OSRRefD19_0x_9" localSheetId="62">'Nov 2020'!$M$20:$M$28</definedName>
    <definedName name="OSRRefD19_0x_9" localSheetId="48">'Nov 2021'!$M$20:$M$28</definedName>
    <definedName name="OSRRefD19_0x_9" localSheetId="63">'Oct 2020'!$M$20:$M$28</definedName>
    <definedName name="OSRRefD19_0x_9" localSheetId="49">'Oct 2021'!$M$20:$M$28</definedName>
    <definedName name="OSRRefD19_0x_9" localSheetId="64">'Sep 2020'!$M$20:$M$28</definedName>
    <definedName name="OSRRefD19_0x_9" localSheetId="50">'Sep 2021'!$M$20:$M$28</definedName>
    <definedName name="OSRRefD29_0x" localSheetId="57">'Apr 2021'!$D$25:$N$25</definedName>
    <definedName name="OSRRefD29_0x" localSheetId="39">'April 2019'!$D$25:$O$25</definedName>
    <definedName name="OSRRefD29_0x" localSheetId="42">'Aug 2019'!$D$25:$O$25</definedName>
    <definedName name="OSRRefD29_0x" localSheetId="65">'Aug 2020'!$D$25:$N$25</definedName>
    <definedName name="OSRRefD29_0x" localSheetId="51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4">'Dec 2019'!$D$25:$O$25</definedName>
    <definedName name="OSRRefD29_0x" localSheetId="61">'Dec 2020'!$D$25:$N$25</definedName>
    <definedName name="OSRRefD29_0x" localSheetId="47">'Dec 2021'!$D$25:$N$25</definedName>
    <definedName name="OSRRefD29_0x" localSheetId="36">'December 2018'!$D$25:$O$25</definedName>
    <definedName name="OSRRefD29_0x" localSheetId="71">'Feb 2020'!$D$25:$O$25</definedName>
    <definedName name="OSRRefD29_0x" localSheetId="59">'Feb 2021'!$D$25:$N$25</definedName>
    <definedName name="OSRRefD29_0x" localSheetId="72">'February 2019'!$D$25:$O$25</definedName>
    <definedName name="OSRRefD29_0x" localSheetId="30">'FY 2018-2019 Budget'!$D$25:$O$25</definedName>
    <definedName name="OSRRefD29_0x" localSheetId="53">'FY 21-22 Budget'!$D$25:$N$25</definedName>
    <definedName name="OSRRefD29_0x" localSheetId="67">'FY20-21 BUDGET'!$D$25:$N$25</definedName>
    <definedName name="OSRRefD29_0x" localSheetId="73">'Jan 2020'!$D$25:$O$25</definedName>
    <definedName name="OSRRefD29_0x" localSheetId="60">'Jan 2021'!$D$25:$N$25</definedName>
    <definedName name="OSRRefD29_0x" localSheetId="46">'Jan 2022'!$D$25:$N$25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66">'July 2020'!$D$25:$N$25</definedName>
    <definedName name="OSRRefD29_0x" localSheetId="52">'July 2021'!$D$25:$N$25</definedName>
    <definedName name="OSRRefD29_0x" localSheetId="68">'June 2020 Pre-Audit'!$D$25:$N$25</definedName>
    <definedName name="OSRRefD29_0x" localSheetId="54">'June 2021 Final'!$D$25:$N$25</definedName>
    <definedName name="OSRRefD29_0x" localSheetId="55">'June 2021 Pre-Audit'!$D$25:$N$25</definedName>
    <definedName name="OSRRefD29_0x" localSheetId="70">'Mar 2020'!$D$25:$N$25</definedName>
    <definedName name="OSRRefD29_0x" localSheetId="58">'Mar 2021'!$D$25:$N$25</definedName>
    <definedName name="OSRRefD29_0x" localSheetId="38">'March 2019'!$D$25:$O$25</definedName>
    <definedName name="OSRRefD29_0x" localSheetId="69">'May 2020'!$D$25:$N$25</definedName>
    <definedName name="OSRRefD29_0x" localSheetId="56">'May 2021'!$D$25:$N$25</definedName>
    <definedName name="OSRRefD29_0x" localSheetId="45">'Nov 2019'!$D$25:$O$25</definedName>
    <definedName name="OSRRefD29_0x" localSheetId="62">'Nov 2020'!$D$25:$N$25</definedName>
    <definedName name="OSRRefD29_0x" localSheetId="48">'Nov 2021'!$D$25:$N$25</definedName>
    <definedName name="OSRRefD29_0x" localSheetId="35">'November 2018'!$D$25:$O$25</definedName>
    <definedName name="OSRRefD29_0x" localSheetId="44">'Oct 2019'!$D$25:$O$25</definedName>
    <definedName name="OSRRefD29_0x" localSheetId="63">'Oct 2020'!$D$25:$N$25</definedName>
    <definedName name="OSRRefD29_0x" localSheetId="49">'Oct 2021'!$D$25:$N$25</definedName>
    <definedName name="OSRRefD29_0x" localSheetId="34">'October 2018'!$D$25:$O$25</definedName>
    <definedName name="OSRRefD29_0x" localSheetId="64">'Sep 2020'!$D$25:$N$25</definedName>
    <definedName name="OSRRefD29_0x" localSheetId="50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57">'Apr 2021'!$D$26:$N$26</definedName>
    <definedName name="OSRRefD30_0x" localSheetId="39">'April 2019'!$D$26:$O$26</definedName>
    <definedName name="OSRRefD30_0x" localSheetId="42">'Aug 2019'!$D$26:$O$26</definedName>
    <definedName name="OSRRefD30_0x" localSheetId="65">'Aug 2020'!$D$26:$N$26</definedName>
    <definedName name="OSRRefD30_0x" localSheetId="51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4">'Dec 2019'!$D$26:$O$26</definedName>
    <definedName name="OSRRefD30_0x" localSheetId="61">'Dec 2020'!$D$26:$N$26</definedName>
    <definedName name="OSRRefD30_0x" localSheetId="47">'Dec 2021'!$D$26:$N$26</definedName>
    <definedName name="OSRRefD30_0x" localSheetId="36">'December 2018'!$D$26:$O$26</definedName>
    <definedName name="OSRRefD30_0x" localSheetId="71">'Feb 2020'!$D$26:$O$26</definedName>
    <definedName name="OSRRefD30_0x" localSheetId="59">'Feb 2021'!$D$26:$N$26</definedName>
    <definedName name="OSRRefD30_0x" localSheetId="72">'February 2019'!$D$26:$O$26</definedName>
    <definedName name="OSRRefD30_0x" localSheetId="30">'FY 2018-2019 Budget'!$D$26:$O$26</definedName>
    <definedName name="OSRRefD30_0x" localSheetId="53">'FY 21-22 Budget'!$D$26:$N$26</definedName>
    <definedName name="OSRRefD30_0x" localSheetId="67">'FY20-21 BUDGET'!$D$26:$N$26</definedName>
    <definedName name="OSRRefD30_0x" localSheetId="73">'Jan 2020'!$D$26:$O$26</definedName>
    <definedName name="OSRRefD30_0x" localSheetId="60">'Jan 2021'!$D$26:$N$26</definedName>
    <definedName name="OSRRefD30_0x" localSheetId="46">'Jan 2022'!$D$26:$N$26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66">'July 2020'!$D$26:$N$26</definedName>
    <definedName name="OSRRefD30_0x" localSheetId="52">'July 2021'!$D$26:$N$26</definedName>
    <definedName name="OSRRefD30_0x" localSheetId="68">'June 2020 Pre-Audit'!$D$26:$N$26</definedName>
    <definedName name="OSRRefD30_0x" localSheetId="54">'June 2021 Final'!$D$26:$N$26</definedName>
    <definedName name="OSRRefD30_0x" localSheetId="55">'June 2021 Pre-Audit'!$D$26:$N$26</definedName>
    <definedName name="OSRRefD30_0x" localSheetId="70">'Mar 2020'!$D$26:$N$26</definedName>
    <definedName name="OSRRefD30_0x" localSheetId="58">'Mar 2021'!$D$26:$N$26</definedName>
    <definedName name="OSRRefD30_0x" localSheetId="38">'March 2019'!$D$26:$O$26</definedName>
    <definedName name="OSRRefD30_0x" localSheetId="69">'May 2020'!$D$26:$N$26</definedName>
    <definedName name="OSRRefD30_0x" localSheetId="56">'May 2021'!$D$26:$N$26</definedName>
    <definedName name="OSRRefD30_0x" localSheetId="45">'Nov 2019'!$D$26:$O$26</definedName>
    <definedName name="OSRRefD30_0x" localSheetId="62">'Nov 2020'!$D$26:$N$26</definedName>
    <definedName name="OSRRefD30_0x" localSheetId="48">'Nov 2021'!$D$26:$N$26</definedName>
    <definedName name="OSRRefD30_0x" localSheetId="35">'November 2018'!$D$26:$O$26</definedName>
    <definedName name="OSRRefD30_0x" localSheetId="44">'Oct 2019'!$D$26:$O$26</definedName>
    <definedName name="OSRRefD30_0x" localSheetId="63">'Oct 2020'!$D$26:$N$26</definedName>
    <definedName name="OSRRefD30_0x" localSheetId="49">'Oct 2021'!$D$26:$N$26</definedName>
    <definedName name="OSRRefD30_0x" localSheetId="34">'October 2018'!$D$26:$O$26</definedName>
    <definedName name="OSRRefD30_0x" localSheetId="64">'Sep 2020'!$D$26:$N$26</definedName>
    <definedName name="OSRRefD30_0x" localSheetId="50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57">'Apr 2021'!$A$1:$N$64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65">'Aug 2020'!$A$1:$N$64</definedName>
    <definedName name="_xlnm.Print_Area" localSheetId="51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4">'Dec 2019'!$A$1:$N$64</definedName>
    <definedName name="_xlnm.Print_Area" localSheetId="61">'Dec 2020'!$A$1:$N$64</definedName>
    <definedName name="_xlnm.Print_Area" localSheetId="47">'Dec 2021'!$A$1:$N$67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71">'Feb 2020'!$A$1:$N$64</definedName>
    <definedName name="_xlnm.Print_Area" localSheetId="59">'Feb 2021'!$A$1:$N$64</definedName>
    <definedName name="_xlnm.Print_Area" localSheetId="72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53">'FY 21-22 Budget'!$A$1:$N$67</definedName>
    <definedName name="_xlnm.Print_Area" localSheetId="2">'FY2016-17 Budget'!$A$1:$N$64</definedName>
    <definedName name="_xlnm.Print_Area" localSheetId="67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73">'Jan 2020'!$A$1:$N$64</definedName>
    <definedName name="_xlnm.Print_Area" localSheetId="60">'Jan 2021'!$A$1:$N$64</definedName>
    <definedName name="_xlnm.Print_Area" localSheetId="46">'Jan 2022'!$A$1:$N$67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66">'July 2020'!$A$1:$N$64</definedName>
    <definedName name="_xlnm.Print_Area" localSheetId="52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68">'June 2020 Pre-Audit'!$A$1:$N$64</definedName>
    <definedName name="_xlnm.Print_Area" localSheetId="54">'June 2021 Final'!$A$1:$N$67</definedName>
    <definedName name="_xlnm.Print_Area" localSheetId="55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70">'Mar 2020'!$A$1:$N$64</definedName>
    <definedName name="_xlnm.Print_Area" localSheetId="58">'Mar 2021'!$A$1:$N$64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69">'May 2020'!$A$1:$N$64</definedName>
    <definedName name="_xlnm.Print_Area" localSheetId="56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62">'Nov 2020'!$A$1:$N$64</definedName>
    <definedName name="_xlnm.Print_Area" localSheetId="48">'Nov 2021'!$A$1:$N$67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63">'Oct 2020'!$A$1:$N$64</definedName>
    <definedName name="_xlnm.Print_Area" localSheetId="49">'Oct 2021'!$A$1:$N$67</definedName>
    <definedName name="_xlnm.Print_Area" localSheetId="34">'October 2018'!$A$1:$N$64</definedName>
    <definedName name="_xlnm.Print_Area" localSheetId="64">'Sep 2020'!$A$1:$N$64</definedName>
    <definedName name="_xlnm.Print_Area" localSheetId="50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1" i="255" l="1"/>
  <c r="N76" i="255"/>
  <c r="B71" i="255"/>
  <c r="B72" i="255" s="1"/>
  <c r="C72" i="255" s="1"/>
  <c r="D72" i="255" s="1"/>
  <c r="E72" i="255" s="1"/>
  <c r="F72" i="255" s="1"/>
  <c r="G72" i="255" s="1"/>
  <c r="H72" i="255" s="1"/>
  <c r="I72" i="255" s="1"/>
  <c r="J72" i="255" s="1"/>
  <c r="K72" i="255" s="1"/>
  <c r="L72" i="255" s="1"/>
  <c r="M72" i="255" s="1"/>
  <c r="M61" i="255"/>
  <c r="L61" i="255"/>
  <c r="K61" i="255"/>
  <c r="J61" i="255"/>
  <c r="H61" i="255"/>
  <c r="G61" i="255"/>
  <c r="F61" i="255"/>
  <c r="E61" i="255"/>
  <c r="D61" i="255"/>
  <c r="C61" i="255"/>
  <c r="B61" i="255"/>
  <c r="N60" i="255"/>
  <c r="N59" i="255"/>
  <c r="N58" i="255"/>
  <c r="N57" i="255"/>
  <c r="N56" i="255"/>
  <c r="N55" i="255"/>
  <c r="N54" i="255"/>
  <c r="N53" i="255"/>
  <c r="M46" i="255"/>
  <c r="L46" i="255"/>
  <c r="K46" i="255"/>
  <c r="J46" i="255"/>
  <c r="I46" i="255"/>
  <c r="H46" i="255"/>
  <c r="G46" i="255"/>
  <c r="F46" i="255"/>
  <c r="E46" i="255"/>
  <c r="D46" i="255"/>
  <c r="C46" i="255"/>
  <c r="B46" i="255"/>
  <c r="N45" i="255"/>
  <c r="N44" i="255"/>
  <c r="N41" i="255"/>
  <c r="N40" i="255"/>
  <c r="N39" i="255"/>
  <c r="B38" i="255"/>
  <c r="N37" i="255"/>
  <c r="M34" i="255"/>
  <c r="M38" i="255" s="1"/>
  <c r="M42" i="255" s="1"/>
  <c r="L34" i="255"/>
  <c r="L38" i="255" s="1"/>
  <c r="L42" i="255" s="1"/>
  <c r="L48" i="255" s="1"/>
  <c r="K34" i="255"/>
  <c r="K38" i="255" s="1"/>
  <c r="K42" i="255" s="1"/>
  <c r="J34" i="255"/>
  <c r="J38" i="255" s="1"/>
  <c r="J42" i="255" s="1"/>
  <c r="I34" i="255"/>
  <c r="I38" i="255" s="1"/>
  <c r="I42" i="255" s="1"/>
  <c r="H34" i="255"/>
  <c r="H38" i="255" s="1"/>
  <c r="H42" i="255" s="1"/>
  <c r="G34" i="255"/>
  <c r="G38" i="255" s="1"/>
  <c r="G42" i="255" s="1"/>
  <c r="F34" i="255"/>
  <c r="F38" i="255" s="1"/>
  <c r="F42" i="255" s="1"/>
  <c r="E34" i="255"/>
  <c r="E38" i="255" s="1"/>
  <c r="E42" i="255" s="1"/>
  <c r="D34" i="255"/>
  <c r="D38" i="255" s="1"/>
  <c r="D42" i="255" s="1"/>
  <c r="D48" i="255" s="1"/>
  <c r="C34" i="255"/>
  <c r="C38" i="255" s="1"/>
  <c r="C42" i="255" s="1"/>
  <c r="B34" i="255"/>
  <c r="N33" i="255"/>
  <c r="N32" i="255"/>
  <c r="N31" i="255"/>
  <c r="N30" i="255"/>
  <c r="M27" i="255"/>
  <c r="M28" i="255" s="1"/>
  <c r="M26" i="255"/>
  <c r="L26" i="255"/>
  <c r="K26" i="255"/>
  <c r="J26" i="255"/>
  <c r="I26" i="255"/>
  <c r="H26" i="255"/>
  <c r="G26" i="255"/>
  <c r="F26" i="255"/>
  <c r="E26" i="255"/>
  <c r="D26" i="255"/>
  <c r="C26" i="255"/>
  <c r="B26" i="255"/>
  <c r="M25" i="255"/>
  <c r="L25" i="255"/>
  <c r="K25" i="255"/>
  <c r="J25" i="255"/>
  <c r="I25" i="255"/>
  <c r="H25" i="255"/>
  <c r="G25" i="255"/>
  <c r="F25" i="255"/>
  <c r="E25" i="255"/>
  <c r="D25" i="255"/>
  <c r="C25" i="255"/>
  <c r="B25" i="255"/>
  <c r="M24" i="255"/>
  <c r="L24" i="255"/>
  <c r="K24" i="255"/>
  <c r="J24" i="255"/>
  <c r="I24" i="255"/>
  <c r="H24" i="255"/>
  <c r="G24" i="255"/>
  <c r="F24" i="255"/>
  <c r="F27" i="255" s="1"/>
  <c r="E24" i="255"/>
  <c r="D24" i="255"/>
  <c r="C24" i="255"/>
  <c r="B24" i="255"/>
  <c r="M23" i="255"/>
  <c r="L23" i="255"/>
  <c r="K23" i="255"/>
  <c r="K27" i="255" s="1"/>
  <c r="K28" i="255" s="1"/>
  <c r="J23" i="255"/>
  <c r="I23" i="255"/>
  <c r="H23" i="255"/>
  <c r="G23" i="255"/>
  <c r="F23" i="255"/>
  <c r="E23" i="255"/>
  <c r="E27" i="255" s="1"/>
  <c r="E28" i="255" s="1"/>
  <c r="D23" i="255"/>
  <c r="C23" i="255"/>
  <c r="C27" i="255" s="1"/>
  <c r="C28" i="255" s="1"/>
  <c r="B23" i="255"/>
  <c r="M20" i="255"/>
  <c r="L20" i="255"/>
  <c r="K20" i="255"/>
  <c r="J20" i="255"/>
  <c r="I20" i="255"/>
  <c r="H20" i="255"/>
  <c r="G20" i="255"/>
  <c r="F20" i="255"/>
  <c r="E20" i="255"/>
  <c r="D20" i="255"/>
  <c r="C20" i="255"/>
  <c r="B20" i="255"/>
  <c r="N19" i="255"/>
  <c r="N17" i="255"/>
  <c r="N16" i="255"/>
  <c r="N20" i="255" s="1"/>
  <c r="J13" i="255"/>
  <c r="N11" i="255"/>
  <c r="M9" i="255"/>
  <c r="M13" i="255" s="1"/>
  <c r="L9" i="255"/>
  <c r="L13" i="255" s="1"/>
  <c r="K9" i="255"/>
  <c r="K13" i="255" s="1"/>
  <c r="J9" i="255"/>
  <c r="I9" i="255"/>
  <c r="I13" i="255" s="1"/>
  <c r="H9" i="255"/>
  <c r="H13" i="255" s="1"/>
  <c r="G9" i="255"/>
  <c r="G13" i="255" s="1"/>
  <c r="F9" i="255"/>
  <c r="F13" i="255" s="1"/>
  <c r="E9" i="255"/>
  <c r="E13" i="255" s="1"/>
  <c r="D9" i="255"/>
  <c r="D13" i="255" s="1"/>
  <c r="C9" i="255"/>
  <c r="C13" i="255" s="1"/>
  <c r="B9" i="255"/>
  <c r="B13" i="255" s="1"/>
  <c r="N8" i="255"/>
  <c r="N7" i="255"/>
  <c r="N6" i="255"/>
  <c r="N5" i="255"/>
  <c r="H61" i="254"/>
  <c r="C48" i="255" l="1"/>
  <c r="C50" i="255" s="1"/>
  <c r="K48" i="255"/>
  <c r="K64" i="255" s="1"/>
  <c r="K65" i="255" s="1"/>
  <c r="K75" i="255" s="1"/>
  <c r="I27" i="255"/>
  <c r="I28" i="255" s="1"/>
  <c r="N9" i="255"/>
  <c r="H48" i="255"/>
  <c r="H64" i="255" s="1"/>
  <c r="H65" i="255" s="1"/>
  <c r="H75" i="255" s="1"/>
  <c r="J48" i="255"/>
  <c r="J50" i="255" s="1"/>
  <c r="N34" i="255"/>
  <c r="N61" i="255"/>
  <c r="N26" i="255"/>
  <c r="G27" i="255"/>
  <c r="G28" i="255" s="1"/>
  <c r="N46" i="255"/>
  <c r="N24" i="255"/>
  <c r="E48" i="255"/>
  <c r="E64" i="255" s="1"/>
  <c r="E65" i="255" s="1"/>
  <c r="E75" i="255" s="1"/>
  <c r="M48" i="255"/>
  <c r="M64" i="255" s="1"/>
  <c r="M65" i="255" s="1"/>
  <c r="M75" i="255" s="1"/>
  <c r="H27" i="255"/>
  <c r="H28" i="255" s="1"/>
  <c r="D27" i="255"/>
  <c r="D28" i="255" s="1"/>
  <c r="L27" i="255"/>
  <c r="L28" i="255" s="1"/>
  <c r="N25" i="255"/>
  <c r="F48" i="255"/>
  <c r="F64" i="255" s="1"/>
  <c r="F65" i="255" s="1"/>
  <c r="F75" i="255" s="1"/>
  <c r="C71" i="255"/>
  <c r="D71" i="255" s="1"/>
  <c r="E71" i="255" s="1"/>
  <c r="F71" i="255" s="1"/>
  <c r="G71" i="255" s="1"/>
  <c r="H71" i="255" s="1"/>
  <c r="I71" i="255" s="1"/>
  <c r="J71" i="255" s="1"/>
  <c r="K71" i="255" s="1"/>
  <c r="L71" i="255" s="1"/>
  <c r="M71" i="255" s="1"/>
  <c r="F28" i="255"/>
  <c r="G48" i="255"/>
  <c r="B27" i="255"/>
  <c r="B28" i="255" s="1"/>
  <c r="J27" i="255"/>
  <c r="J28" i="255" s="1"/>
  <c r="D50" i="255"/>
  <c r="I48" i="255"/>
  <c r="I64" i="255" s="1"/>
  <c r="I65" i="255" s="1"/>
  <c r="I75" i="255" s="1"/>
  <c r="N38" i="255"/>
  <c r="N42" i="255" s="1"/>
  <c r="D64" i="255"/>
  <c r="D65" i="255" s="1"/>
  <c r="D75" i="255" s="1"/>
  <c r="L64" i="255"/>
  <c r="G64" i="255"/>
  <c r="G65" i="255"/>
  <c r="G75" i="255" s="1"/>
  <c r="L65" i="255"/>
  <c r="L75" i="255" s="1"/>
  <c r="L50" i="255"/>
  <c r="B42" i="255"/>
  <c r="B48" i="255" s="1"/>
  <c r="B64" i="255" s="1"/>
  <c r="B65" i="255" s="1"/>
  <c r="N23" i="255"/>
  <c r="G50" i="255"/>
  <c r="N76" i="254"/>
  <c r="B71" i="254"/>
  <c r="C71" i="254" s="1"/>
  <c r="D71" i="254" s="1"/>
  <c r="E71" i="254" s="1"/>
  <c r="F71" i="254" s="1"/>
  <c r="G71" i="254" s="1"/>
  <c r="H71" i="254" s="1"/>
  <c r="I71" i="254" s="1"/>
  <c r="J71" i="254" s="1"/>
  <c r="K71" i="254" s="1"/>
  <c r="L71" i="254" s="1"/>
  <c r="M71" i="254" s="1"/>
  <c r="M61" i="254"/>
  <c r="L61" i="254"/>
  <c r="K61" i="254"/>
  <c r="J61" i="254"/>
  <c r="I61" i="254"/>
  <c r="G61" i="254"/>
  <c r="F61" i="254"/>
  <c r="E61" i="254"/>
  <c r="D61" i="254"/>
  <c r="C61" i="254"/>
  <c r="B61" i="254"/>
  <c r="N60" i="254"/>
  <c r="N59" i="254"/>
  <c r="N58" i="254"/>
  <c r="N57" i="254"/>
  <c r="N56" i="254"/>
  <c r="N55" i="254"/>
  <c r="N54" i="254"/>
  <c r="N53" i="254"/>
  <c r="M46" i="254"/>
  <c r="L46" i="254"/>
  <c r="K46" i="254"/>
  <c r="J46" i="254"/>
  <c r="I46" i="254"/>
  <c r="H46" i="254"/>
  <c r="G46" i="254"/>
  <c r="F46" i="254"/>
  <c r="E46" i="254"/>
  <c r="D46" i="254"/>
  <c r="C46" i="254"/>
  <c r="B46" i="254"/>
  <c r="N45" i="254"/>
  <c r="N44" i="254"/>
  <c r="N41" i="254"/>
  <c r="N40" i="254"/>
  <c r="N39" i="254"/>
  <c r="N37" i="254"/>
  <c r="M34" i="254"/>
  <c r="M38" i="254" s="1"/>
  <c r="M42" i="254" s="1"/>
  <c r="L34" i="254"/>
  <c r="L38" i="254" s="1"/>
  <c r="L42" i="254" s="1"/>
  <c r="K34" i="254"/>
  <c r="K38" i="254" s="1"/>
  <c r="K42" i="254" s="1"/>
  <c r="J34" i="254"/>
  <c r="J38" i="254" s="1"/>
  <c r="J42" i="254" s="1"/>
  <c r="I34" i="254"/>
  <c r="I38" i="254" s="1"/>
  <c r="I42" i="254" s="1"/>
  <c r="H34" i="254"/>
  <c r="H38" i="254" s="1"/>
  <c r="H42" i="254" s="1"/>
  <c r="G34" i="254"/>
  <c r="G38" i="254" s="1"/>
  <c r="G42" i="254" s="1"/>
  <c r="F34" i="254"/>
  <c r="F38" i="254" s="1"/>
  <c r="F42" i="254" s="1"/>
  <c r="E34" i="254"/>
  <c r="E38" i="254" s="1"/>
  <c r="E42" i="254" s="1"/>
  <c r="D34" i="254"/>
  <c r="D38" i="254" s="1"/>
  <c r="D42" i="254" s="1"/>
  <c r="C34" i="254"/>
  <c r="C38" i="254" s="1"/>
  <c r="C42" i="254" s="1"/>
  <c r="B34" i="254"/>
  <c r="B38" i="254" s="1"/>
  <c r="N33" i="254"/>
  <c r="N32" i="254"/>
  <c r="N31" i="254"/>
  <c r="N30" i="254"/>
  <c r="M26" i="254"/>
  <c r="L26" i="254"/>
  <c r="K26" i="254"/>
  <c r="J26" i="254"/>
  <c r="I26" i="254"/>
  <c r="H26" i="254"/>
  <c r="G26" i="254"/>
  <c r="F26" i="254"/>
  <c r="E26" i="254"/>
  <c r="D26" i="254"/>
  <c r="C26" i="254"/>
  <c r="B26" i="254"/>
  <c r="M25" i="254"/>
  <c r="L25" i="254"/>
  <c r="K25" i="254"/>
  <c r="J25" i="254"/>
  <c r="I25" i="254"/>
  <c r="H25" i="254"/>
  <c r="G25" i="254"/>
  <c r="F25" i="254"/>
  <c r="E25" i="254"/>
  <c r="D25" i="254"/>
  <c r="C25" i="254"/>
  <c r="B25" i="254"/>
  <c r="M24" i="254"/>
  <c r="L24" i="254"/>
  <c r="K24" i="254"/>
  <c r="J24" i="254"/>
  <c r="I24" i="254"/>
  <c r="H24" i="254"/>
  <c r="G24" i="254"/>
  <c r="F24" i="254"/>
  <c r="E24" i="254"/>
  <c r="D24" i="254"/>
  <c r="C24" i="254"/>
  <c r="B24" i="254"/>
  <c r="M23" i="254"/>
  <c r="L23" i="254"/>
  <c r="K23" i="254"/>
  <c r="J23" i="254"/>
  <c r="I23" i="254"/>
  <c r="H23" i="254"/>
  <c r="G23" i="254"/>
  <c r="F23" i="254"/>
  <c r="E23" i="254"/>
  <c r="D23" i="254"/>
  <c r="C23" i="254"/>
  <c r="B23" i="254"/>
  <c r="M20" i="254"/>
  <c r="L20" i="254"/>
  <c r="K20" i="254"/>
  <c r="J20" i="254"/>
  <c r="I20" i="254"/>
  <c r="H20" i="254"/>
  <c r="G20" i="254"/>
  <c r="F20" i="254"/>
  <c r="E20" i="254"/>
  <c r="D20" i="254"/>
  <c r="C20" i="254"/>
  <c r="B20" i="254"/>
  <c r="N19" i="254"/>
  <c r="N17" i="254"/>
  <c r="N16" i="254"/>
  <c r="N11" i="254"/>
  <c r="M9" i="254"/>
  <c r="M13" i="254" s="1"/>
  <c r="L9" i="254"/>
  <c r="L13" i="254" s="1"/>
  <c r="K9" i="254"/>
  <c r="K13" i="254" s="1"/>
  <c r="J9" i="254"/>
  <c r="J13" i="254" s="1"/>
  <c r="I9" i="254"/>
  <c r="I13" i="254" s="1"/>
  <c r="H9" i="254"/>
  <c r="H13" i="254" s="1"/>
  <c r="G9" i="254"/>
  <c r="G13" i="254" s="1"/>
  <c r="F9" i="254"/>
  <c r="F13" i="254" s="1"/>
  <c r="E9" i="254"/>
  <c r="E13" i="254" s="1"/>
  <c r="D9" i="254"/>
  <c r="D13" i="254" s="1"/>
  <c r="C9" i="254"/>
  <c r="C13" i="254" s="1"/>
  <c r="B9" i="254"/>
  <c r="B13" i="254" s="1"/>
  <c r="N8" i="254"/>
  <c r="N7" i="254"/>
  <c r="N6" i="254"/>
  <c r="N5" i="254"/>
  <c r="G61" i="253"/>
  <c r="K50" i="255" l="1"/>
  <c r="C64" i="255"/>
  <c r="C65" i="255" s="1"/>
  <c r="C75" i="255" s="1"/>
  <c r="F50" i="255"/>
  <c r="N27" i="255"/>
  <c r="N28" i="255" s="1"/>
  <c r="O61" i="255"/>
  <c r="N13" i="255"/>
  <c r="H50" i="255"/>
  <c r="M50" i="255"/>
  <c r="J64" i="255"/>
  <c r="J65" i="255" s="1"/>
  <c r="J75" i="255" s="1"/>
  <c r="E50" i="255"/>
  <c r="N48" i="255"/>
  <c r="N64" i="255" s="1"/>
  <c r="B50" i="255"/>
  <c r="I50" i="255"/>
  <c r="B75" i="255"/>
  <c r="B66" i="255"/>
  <c r="B27" i="254"/>
  <c r="B28" i="254" s="1"/>
  <c r="J27" i="254"/>
  <c r="J28" i="254" s="1"/>
  <c r="B72" i="254"/>
  <c r="C72" i="254" s="1"/>
  <c r="D72" i="254" s="1"/>
  <c r="E72" i="254" s="1"/>
  <c r="F72" i="254" s="1"/>
  <c r="G72" i="254" s="1"/>
  <c r="H72" i="254" s="1"/>
  <c r="I72" i="254" s="1"/>
  <c r="J72" i="254" s="1"/>
  <c r="K72" i="254" s="1"/>
  <c r="L72" i="254" s="1"/>
  <c r="M72" i="254" s="1"/>
  <c r="I48" i="254"/>
  <c r="C27" i="254"/>
  <c r="K27" i="254"/>
  <c r="I64" i="254"/>
  <c r="I65" i="254" s="1"/>
  <c r="I75" i="254" s="1"/>
  <c r="J48" i="254"/>
  <c r="J64" i="254" s="1"/>
  <c r="J65" i="254" s="1"/>
  <c r="J75" i="254" s="1"/>
  <c r="G27" i="254"/>
  <c r="G28" i="254" s="1"/>
  <c r="N34" i="254"/>
  <c r="G48" i="254"/>
  <c r="G64" i="254" s="1"/>
  <c r="G65" i="254" s="1"/>
  <c r="G75" i="254" s="1"/>
  <c r="N20" i="254"/>
  <c r="F48" i="254"/>
  <c r="F50" i="254" s="1"/>
  <c r="N9" i="254"/>
  <c r="N13" i="254" s="1"/>
  <c r="C28" i="254"/>
  <c r="K28" i="254"/>
  <c r="H48" i="254"/>
  <c r="H64" i="254" s="1"/>
  <c r="H65" i="254" s="1"/>
  <c r="H75" i="254" s="1"/>
  <c r="E27" i="254"/>
  <c r="E28" i="254" s="1"/>
  <c r="M27" i="254"/>
  <c r="M28" i="254" s="1"/>
  <c r="N46" i="254"/>
  <c r="N24" i="254"/>
  <c r="D27" i="254"/>
  <c r="D28" i="254" s="1"/>
  <c r="F27" i="254"/>
  <c r="F28" i="254" s="1"/>
  <c r="N26" i="254"/>
  <c r="N61" i="254"/>
  <c r="N25" i="254"/>
  <c r="L27" i="254"/>
  <c r="L28" i="254" s="1"/>
  <c r="H27" i="254"/>
  <c r="H28" i="254" s="1"/>
  <c r="C48" i="254"/>
  <c r="C64" i="254" s="1"/>
  <c r="C65" i="254" s="1"/>
  <c r="C75" i="254" s="1"/>
  <c r="K48" i="254"/>
  <c r="K64" i="254" s="1"/>
  <c r="K65" i="254" s="1"/>
  <c r="K75" i="254" s="1"/>
  <c r="E48" i="254"/>
  <c r="E50" i="254" s="1"/>
  <c r="M48" i="254"/>
  <c r="M50" i="254" s="1"/>
  <c r="I27" i="254"/>
  <c r="I28" i="254" s="1"/>
  <c r="I50" i="254"/>
  <c r="F64" i="254"/>
  <c r="F65" i="254" s="1"/>
  <c r="F75" i="254" s="1"/>
  <c r="D48" i="254"/>
  <c r="D64" i="254" s="1"/>
  <c r="D65" i="254" s="1"/>
  <c r="D75" i="254" s="1"/>
  <c r="L48" i="254"/>
  <c r="L64" i="254" s="1"/>
  <c r="L65" i="254" s="1"/>
  <c r="L75" i="254" s="1"/>
  <c r="B42" i="254"/>
  <c r="B48" i="254" s="1"/>
  <c r="B64" i="254" s="1"/>
  <c r="B65" i="254" s="1"/>
  <c r="N38" i="254"/>
  <c r="N42" i="254" s="1"/>
  <c r="B50" i="254"/>
  <c r="N23" i="254"/>
  <c r="N76" i="253"/>
  <c r="B71" i="253"/>
  <c r="B72" i="253" s="1"/>
  <c r="C72" i="253" s="1"/>
  <c r="D72" i="253" s="1"/>
  <c r="E72" i="253" s="1"/>
  <c r="F72" i="253" s="1"/>
  <c r="G72" i="253" s="1"/>
  <c r="H72" i="253" s="1"/>
  <c r="I72" i="253" s="1"/>
  <c r="J72" i="253" s="1"/>
  <c r="K72" i="253" s="1"/>
  <c r="L72" i="253" s="1"/>
  <c r="M72" i="253" s="1"/>
  <c r="M61" i="253"/>
  <c r="L61" i="253"/>
  <c r="K61" i="253"/>
  <c r="J61" i="253"/>
  <c r="I61" i="253"/>
  <c r="H61" i="253"/>
  <c r="F61" i="253"/>
  <c r="E61" i="253"/>
  <c r="D61" i="253"/>
  <c r="C61" i="253"/>
  <c r="B61" i="253"/>
  <c r="N60" i="253"/>
  <c r="N59" i="253"/>
  <c r="N58" i="253"/>
  <c r="N57" i="253"/>
  <c r="N56" i="253"/>
  <c r="N55" i="253"/>
  <c r="N54" i="253"/>
  <c r="N53" i="253"/>
  <c r="M46" i="253"/>
  <c r="L46" i="253"/>
  <c r="K46" i="253"/>
  <c r="J46" i="253"/>
  <c r="I46" i="253"/>
  <c r="H46" i="253"/>
  <c r="G46" i="253"/>
  <c r="F46" i="253"/>
  <c r="E46" i="253"/>
  <c r="D46" i="253"/>
  <c r="C46" i="253"/>
  <c r="B46" i="253"/>
  <c r="N45" i="253"/>
  <c r="N44" i="253"/>
  <c r="N46" i="253" s="1"/>
  <c r="N41" i="253"/>
  <c r="N40" i="253"/>
  <c r="N39" i="253"/>
  <c r="N37" i="253"/>
  <c r="M34" i="253"/>
  <c r="M38" i="253" s="1"/>
  <c r="M42" i="253" s="1"/>
  <c r="L34" i="253"/>
  <c r="L38" i="253" s="1"/>
  <c r="L42" i="253" s="1"/>
  <c r="K34" i="253"/>
  <c r="K38" i="253" s="1"/>
  <c r="K42" i="253" s="1"/>
  <c r="J34" i="253"/>
  <c r="J38" i="253" s="1"/>
  <c r="J42" i="253" s="1"/>
  <c r="I34" i="253"/>
  <c r="I38" i="253" s="1"/>
  <c r="I42" i="253" s="1"/>
  <c r="H34" i="253"/>
  <c r="H38" i="253" s="1"/>
  <c r="H42" i="253" s="1"/>
  <c r="G34" i="253"/>
  <c r="G38" i="253" s="1"/>
  <c r="G42" i="253" s="1"/>
  <c r="F34" i="253"/>
  <c r="F38" i="253" s="1"/>
  <c r="F42" i="253" s="1"/>
  <c r="E34" i="253"/>
  <c r="E38" i="253" s="1"/>
  <c r="E42" i="253" s="1"/>
  <c r="D34" i="253"/>
  <c r="D38" i="253" s="1"/>
  <c r="D42" i="253" s="1"/>
  <c r="C34" i="253"/>
  <c r="C38" i="253" s="1"/>
  <c r="C42" i="253" s="1"/>
  <c r="B34" i="253"/>
  <c r="B38" i="253" s="1"/>
  <c r="B42" i="253" s="1"/>
  <c r="N33" i="253"/>
  <c r="N32" i="253"/>
  <c r="N31" i="253"/>
  <c r="N30" i="253"/>
  <c r="M26" i="253"/>
  <c r="L26" i="253"/>
  <c r="K26" i="253"/>
  <c r="J26" i="253"/>
  <c r="I26" i="253"/>
  <c r="H26" i="253"/>
  <c r="G26" i="253"/>
  <c r="F26" i="253"/>
  <c r="E26" i="253"/>
  <c r="D26" i="253"/>
  <c r="C26" i="253"/>
  <c r="B26" i="253"/>
  <c r="M25" i="253"/>
  <c r="L25" i="253"/>
  <c r="K25" i="253"/>
  <c r="J25" i="253"/>
  <c r="I25" i="253"/>
  <c r="H25" i="253"/>
  <c r="G25" i="253"/>
  <c r="F25" i="253"/>
  <c r="E25" i="253"/>
  <c r="D25" i="253"/>
  <c r="C25" i="253"/>
  <c r="B25" i="253"/>
  <c r="M24" i="253"/>
  <c r="L24" i="253"/>
  <c r="K24" i="253"/>
  <c r="J24" i="253"/>
  <c r="I24" i="253"/>
  <c r="H24" i="253"/>
  <c r="G24" i="253"/>
  <c r="F24" i="253"/>
  <c r="E24" i="253"/>
  <c r="D24" i="253"/>
  <c r="C24" i="253"/>
  <c r="B24" i="253"/>
  <c r="M23" i="253"/>
  <c r="L23" i="253"/>
  <c r="K23" i="253"/>
  <c r="J23" i="253"/>
  <c r="I23" i="253"/>
  <c r="H23" i="253"/>
  <c r="H27" i="253" s="1"/>
  <c r="G23" i="253"/>
  <c r="F23" i="253"/>
  <c r="E23" i="253"/>
  <c r="D23" i="253"/>
  <c r="C23" i="253"/>
  <c r="B23" i="253"/>
  <c r="M20" i="253"/>
  <c r="L20" i="253"/>
  <c r="L48" i="253" s="1"/>
  <c r="K20" i="253"/>
  <c r="J20" i="253"/>
  <c r="I20" i="253"/>
  <c r="H20" i="253"/>
  <c r="G20" i="253"/>
  <c r="F20" i="253"/>
  <c r="E20" i="253"/>
  <c r="D20" i="253"/>
  <c r="D48" i="253" s="1"/>
  <c r="C20" i="253"/>
  <c r="B20" i="253"/>
  <c r="N19" i="253"/>
  <c r="N17" i="253"/>
  <c r="N16" i="253"/>
  <c r="N11" i="253"/>
  <c r="M9" i="253"/>
  <c r="M13" i="253" s="1"/>
  <c r="L9" i="253"/>
  <c r="L13" i="253" s="1"/>
  <c r="K9" i="253"/>
  <c r="K13" i="253" s="1"/>
  <c r="J9" i="253"/>
  <c r="J13" i="253" s="1"/>
  <c r="I9" i="253"/>
  <c r="I13" i="253" s="1"/>
  <c r="H9" i="253"/>
  <c r="H13" i="253" s="1"/>
  <c r="G9" i="253"/>
  <c r="G13" i="253" s="1"/>
  <c r="F9" i="253"/>
  <c r="F13" i="253" s="1"/>
  <c r="E9" i="253"/>
  <c r="E13" i="253" s="1"/>
  <c r="D9" i="253"/>
  <c r="D13" i="253" s="1"/>
  <c r="C9" i="253"/>
  <c r="C13" i="253" s="1"/>
  <c r="B9" i="253"/>
  <c r="B13" i="253" s="1"/>
  <c r="N8" i="253"/>
  <c r="N7" i="253"/>
  <c r="N6" i="253"/>
  <c r="N5" i="253"/>
  <c r="F61" i="252"/>
  <c r="N65" i="255" l="1"/>
  <c r="N50" i="255"/>
  <c r="B76" i="255"/>
  <c r="B67" i="255"/>
  <c r="B77" i="255" s="1"/>
  <c r="C66" i="255"/>
  <c r="H50" i="254"/>
  <c r="L50" i="254"/>
  <c r="J50" i="254"/>
  <c r="E64" i="254"/>
  <c r="E65" i="254" s="1"/>
  <c r="E75" i="254" s="1"/>
  <c r="N48" i="254"/>
  <c r="N64" i="254"/>
  <c r="N65" i="254" s="1"/>
  <c r="G50" i="254"/>
  <c r="O61" i="254"/>
  <c r="D50" i="254"/>
  <c r="M64" i="254"/>
  <c r="M65" i="254" s="1"/>
  <c r="M75" i="254" s="1"/>
  <c r="N27" i="254"/>
  <c r="N28" i="254" s="1"/>
  <c r="K50" i="254"/>
  <c r="C50" i="254"/>
  <c r="B75" i="254"/>
  <c r="B66" i="254"/>
  <c r="E48" i="253"/>
  <c r="E50" i="253" s="1"/>
  <c r="M48" i="253"/>
  <c r="M64" i="253" s="1"/>
  <c r="M65" i="253" s="1"/>
  <c r="M75" i="253" s="1"/>
  <c r="K27" i="253"/>
  <c r="K28" i="253" s="1"/>
  <c r="C27" i="253"/>
  <c r="I48" i="253"/>
  <c r="I64" i="253" s="1"/>
  <c r="I65" i="253" s="1"/>
  <c r="I75" i="253" s="1"/>
  <c r="N34" i="253"/>
  <c r="C28" i="253"/>
  <c r="H48" i="253"/>
  <c r="H50" i="253" s="1"/>
  <c r="C71" i="253"/>
  <c r="D71" i="253" s="1"/>
  <c r="E71" i="253" s="1"/>
  <c r="F71" i="253" s="1"/>
  <c r="G71" i="253" s="1"/>
  <c r="H71" i="253" s="1"/>
  <c r="I71" i="253" s="1"/>
  <c r="J71" i="253" s="1"/>
  <c r="K71" i="253" s="1"/>
  <c r="L71" i="253" s="1"/>
  <c r="M71" i="253" s="1"/>
  <c r="M27" i="253"/>
  <c r="M28" i="253" s="1"/>
  <c r="E27" i="253"/>
  <c r="E28" i="253" s="1"/>
  <c r="B48" i="253"/>
  <c r="B50" i="253" s="1"/>
  <c r="F27" i="253"/>
  <c r="F28" i="253" s="1"/>
  <c r="J48" i="253"/>
  <c r="J64" i="253" s="1"/>
  <c r="J65" i="253" s="1"/>
  <c r="J75" i="253" s="1"/>
  <c r="N20" i="253"/>
  <c r="N61" i="253"/>
  <c r="G27" i="253"/>
  <c r="G28" i="253" s="1"/>
  <c r="E64" i="253"/>
  <c r="E65" i="253" s="1"/>
  <c r="E75" i="253" s="1"/>
  <c r="H28" i="253"/>
  <c r="N24" i="253"/>
  <c r="L27" i="253"/>
  <c r="L28" i="253" s="1"/>
  <c r="N26" i="253"/>
  <c r="F48" i="253"/>
  <c r="F64" i="253" s="1"/>
  <c r="F65" i="253" s="1"/>
  <c r="F75" i="253" s="1"/>
  <c r="I27" i="253"/>
  <c r="I28" i="253" s="1"/>
  <c r="G48" i="253"/>
  <c r="G64" i="253" s="1"/>
  <c r="G65" i="253" s="1"/>
  <c r="G75" i="253" s="1"/>
  <c r="B27" i="253"/>
  <c r="B28" i="253" s="1"/>
  <c r="J27" i="253"/>
  <c r="J28" i="253" s="1"/>
  <c r="N9" i="253"/>
  <c r="N13" i="253" s="1"/>
  <c r="N25" i="253"/>
  <c r="D64" i="253"/>
  <c r="D65" i="253" s="1"/>
  <c r="D75" i="253" s="1"/>
  <c r="L64" i="253"/>
  <c r="L65" i="253" s="1"/>
  <c r="L75" i="253" s="1"/>
  <c r="D50" i="253"/>
  <c r="L50" i="253"/>
  <c r="C48" i="253"/>
  <c r="C64" i="253" s="1"/>
  <c r="C65" i="253" s="1"/>
  <c r="C75" i="253" s="1"/>
  <c r="K48" i="253"/>
  <c r="K64" i="253" s="1"/>
  <c r="K65" i="253" s="1"/>
  <c r="K75" i="253" s="1"/>
  <c r="B64" i="253"/>
  <c r="B65" i="253" s="1"/>
  <c r="N23" i="253"/>
  <c r="N38" i="253"/>
  <c r="N42" i="253" s="1"/>
  <c r="D27" i="253"/>
  <c r="D28" i="253" s="1"/>
  <c r="N76" i="252"/>
  <c r="B71" i="252"/>
  <c r="B72" i="252" s="1"/>
  <c r="C72" i="252" s="1"/>
  <c r="D72" i="252" s="1"/>
  <c r="E72" i="252" s="1"/>
  <c r="F72" i="252" s="1"/>
  <c r="G72" i="252" s="1"/>
  <c r="H72" i="252" s="1"/>
  <c r="I72" i="252" s="1"/>
  <c r="J72" i="252" s="1"/>
  <c r="K72" i="252" s="1"/>
  <c r="L72" i="252" s="1"/>
  <c r="M72" i="252" s="1"/>
  <c r="M61" i="252"/>
  <c r="L61" i="252"/>
  <c r="K61" i="252"/>
  <c r="J61" i="252"/>
  <c r="I61" i="252"/>
  <c r="H61" i="252"/>
  <c r="G61" i="252"/>
  <c r="E61" i="252"/>
  <c r="D61" i="252"/>
  <c r="C61" i="252"/>
  <c r="B61" i="252"/>
  <c r="N60" i="252"/>
  <c r="N59" i="252"/>
  <c r="N58" i="252"/>
  <c r="N57" i="252"/>
  <c r="N56" i="252"/>
  <c r="N55" i="252"/>
  <c r="N54" i="252"/>
  <c r="N53" i="252"/>
  <c r="M46" i="252"/>
  <c r="L46" i="252"/>
  <c r="K46" i="252"/>
  <c r="J46" i="252"/>
  <c r="I46" i="252"/>
  <c r="H46" i="252"/>
  <c r="G46" i="252"/>
  <c r="F46" i="252"/>
  <c r="E46" i="252"/>
  <c r="D46" i="252"/>
  <c r="C46" i="252"/>
  <c r="B46" i="252"/>
  <c r="N45" i="252"/>
  <c r="N44" i="252"/>
  <c r="N41" i="252"/>
  <c r="N40" i="252"/>
  <c r="N39" i="252"/>
  <c r="N37" i="252"/>
  <c r="M34" i="252"/>
  <c r="M38" i="252" s="1"/>
  <c r="M42" i="252" s="1"/>
  <c r="L34" i="252"/>
  <c r="L38" i="252" s="1"/>
  <c r="L42" i="252" s="1"/>
  <c r="K34" i="252"/>
  <c r="K38" i="252" s="1"/>
  <c r="K42" i="252" s="1"/>
  <c r="J34" i="252"/>
  <c r="J38" i="252" s="1"/>
  <c r="J42" i="252" s="1"/>
  <c r="I34" i="252"/>
  <c r="I38" i="252" s="1"/>
  <c r="I42" i="252" s="1"/>
  <c r="H34" i="252"/>
  <c r="H38" i="252" s="1"/>
  <c r="H42" i="252" s="1"/>
  <c r="G34" i="252"/>
  <c r="G38" i="252" s="1"/>
  <c r="G42" i="252" s="1"/>
  <c r="F34" i="252"/>
  <c r="F38" i="252" s="1"/>
  <c r="F42" i="252" s="1"/>
  <c r="E34" i="252"/>
  <c r="E38" i="252" s="1"/>
  <c r="E42" i="252" s="1"/>
  <c r="D34" i="252"/>
  <c r="D38" i="252" s="1"/>
  <c r="D42" i="252" s="1"/>
  <c r="C34" i="252"/>
  <c r="C38" i="252" s="1"/>
  <c r="C42" i="252" s="1"/>
  <c r="B34" i="252"/>
  <c r="B38" i="252" s="1"/>
  <c r="N33" i="252"/>
  <c r="N32" i="252"/>
  <c r="N31" i="252"/>
  <c r="N30" i="252"/>
  <c r="M26" i="252"/>
  <c r="L26" i="252"/>
  <c r="K26" i="252"/>
  <c r="J26" i="252"/>
  <c r="I26" i="252"/>
  <c r="H26" i="252"/>
  <c r="G26" i="252"/>
  <c r="F26" i="252"/>
  <c r="E26" i="252"/>
  <c r="D26" i="252"/>
  <c r="C26" i="252"/>
  <c r="B26" i="252"/>
  <c r="M25" i="252"/>
  <c r="L25" i="252"/>
  <c r="K25" i="252"/>
  <c r="J25" i="252"/>
  <c r="I25" i="252"/>
  <c r="H25" i="252"/>
  <c r="G25" i="252"/>
  <c r="F25" i="252"/>
  <c r="E25" i="252"/>
  <c r="D25" i="252"/>
  <c r="C25" i="252"/>
  <c r="B25" i="252"/>
  <c r="M24" i="252"/>
  <c r="L24" i="252"/>
  <c r="K24" i="252"/>
  <c r="J24" i="252"/>
  <c r="I24" i="252"/>
  <c r="H24" i="252"/>
  <c r="G24" i="252"/>
  <c r="F24" i="252"/>
  <c r="E24" i="252"/>
  <c r="D24" i="252"/>
  <c r="C24" i="252"/>
  <c r="B24" i="252"/>
  <c r="M23" i="252"/>
  <c r="L23" i="252"/>
  <c r="K23" i="252"/>
  <c r="J23" i="252"/>
  <c r="I23" i="252"/>
  <c r="H23" i="252"/>
  <c r="H27" i="252" s="1"/>
  <c r="G23" i="252"/>
  <c r="G27" i="252" s="1"/>
  <c r="G28" i="252" s="1"/>
  <c r="F23" i="252"/>
  <c r="F27" i="252" s="1"/>
  <c r="F28" i="252" s="1"/>
  <c r="E23" i="252"/>
  <c r="D23" i="252"/>
  <c r="C23" i="252"/>
  <c r="B23" i="252"/>
  <c r="M20" i="252"/>
  <c r="M48" i="252" s="1"/>
  <c r="L20" i="252"/>
  <c r="K20" i="252"/>
  <c r="J20" i="252"/>
  <c r="I20" i="252"/>
  <c r="H20" i="252"/>
  <c r="G20" i="252"/>
  <c r="F20" i="252"/>
  <c r="E20" i="252"/>
  <c r="D20" i="252"/>
  <c r="C20" i="252"/>
  <c r="B20" i="252"/>
  <c r="N19" i="252"/>
  <c r="N17" i="252"/>
  <c r="N16" i="252"/>
  <c r="N11" i="252"/>
  <c r="M9" i="252"/>
  <c r="M13" i="252" s="1"/>
  <c r="L9" i="252"/>
  <c r="L13" i="252" s="1"/>
  <c r="K9" i="252"/>
  <c r="K13" i="252" s="1"/>
  <c r="J9" i="252"/>
  <c r="J13" i="252" s="1"/>
  <c r="I9" i="252"/>
  <c r="I13" i="252" s="1"/>
  <c r="H9" i="252"/>
  <c r="H13" i="252" s="1"/>
  <c r="G9" i="252"/>
  <c r="G13" i="252" s="1"/>
  <c r="F9" i="252"/>
  <c r="F13" i="252" s="1"/>
  <c r="E9" i="252"/>
  <c r="E13" i="252" s="1"/>
  <c r="D9" i="252"/>
  <c r="D13" i="252" s="1"/>
  <c r="C9" i="252"/>
  <c r="C13" i="252" s="1"/>
  <c r="B9" i="252"/>
  <c r="B13" i="252" s="1"/>
  <c r="N8" i="252"/>
  <c r="N7" i="252"/>
  <c r="N6" i="252"/>
  <c r="N5" i="252"/>
  <c r="E61" i="251"/>
  <c r="D66" i="255" l="1"/>
  <c r="C76" i="255"/>
  <c r="C67" i="255"/>
  <c r="C77" i="255" s="1"/>
  <c r="N50" i="254"/>
  <c r="C66" i="254"/>
  <c r="B76" i="254"/>
  <c r="B67" i="254"/>
  <c r="B77" i="254" s="1"/>
  <c r="M50" i="253"/>
  <c r="G50" i="253"/>
  <c r="H64" i="253"/>
  <c r="H65" i="253" s="1"/>
  <c r="H75" i="253" s="1"/>
  <c r="I50" i="253"/>
  <c r="J50" i="253"/>
  <c r="N48" i="253"/>
  <c r="N64" i="253" s="1"/>
  <c r="N65" i="253" s="1"/>
  <c r="N27" i="253"/>
  <c r="N28" i="253" s="1"/>
  <c r="O61" i="253"/>
  <c r="F50" i="253"/>
  <c r="K50" i="253"/>
  <c r="B75" i="253"/>
  <c r="B66" i="253"/>
  <c r="C50" i="253"/>
  <c r="B27" i="252"/>
  <c r="B28" i="252" s="1"/>
  <c r="J27" i="252"/>
  <c r="J28" i="252" s="1"/>
  <c r="N20" i="252"/>
  <c r="C27" i="252"/>
  <c r="C28" i="252" s="1"/>
  <c r="K27" i="252"/>
  <c r="K28" i="252" s="1"/>
  <c r="F50" i="252"/>
  <c r="D27" i="252"/>
  <c r="L27" i="252"/>
  <c r="I48" i="252"/>
  <c r="I64" i="252" s="1"/>
  <c r="I65" i="252" s="1"/>
  <c r="I75" i="252" s="1"/>
  <c r="N46" i="252"/>
  <c r="E48" i="252"/>
  <c r="E50" i="252" s="1"/>
  <c r="C48" i="252"/>
  <c r="C64" i="252" s="1"/>
  <c r="C65" i="252" s="1"/>
  <c r="C75" i="252" s="1"/>
  <c r="K48" i="252"/>
  <c r="K64" i="252" s="1"/>
  <c r="K65" i="252" s="1"/>
  <c r="K75" i="252" s="1"/>
  <c r="N24" i="252"/>
  <c r="N9" i="252"/>
  <c r="N13" i="252" s="1"/>
  <c r="D48" i="252"/>
  <c r="D64" i="252" s="1"/>
  <c r="D65" i="252" s="1"/>
  <c r="D75" i="252" s="1"/>
  <c r="L48" i="252"/>
  <c r="L64" i="252" s="1"/>
  <c r="L65" i="252" s="1"/>
  <c r="L75" i="252" s="1"/>
  <c r="H28" i="252"/>
  <c r="N23" i="252"/>
  <c r="N26" i="252"/>
  <c r="I27" i="252"/>
  <c r="I28" i="252" s="1"/>
  <c r="J48" i="252"/>
  <c r="J64" i="252" s="1"/>
  <c r="J65" i="252" s="1"/>
  <c r="J75" i="252" s="1"/>
  <c r="N61" i="252"/>
  <c r="G48" i="252"/>
  <c r="G50" i="252" s="1"/>
  <c r="N25" i="252"/>
  <c r="H48" i="252"/>
  <c r="H64" i="252" s="1"/>
  <c r="H65" i="252" s="1"/>
  <c r="H75" i="252" s="1"/>
  <c r="D28" i="252"/>
  <c r="L28" i="252"/>
  <c r="F48" i="252"/>
  <c r="E27" i="252"/>
  <c r="E28" i="252" s="1"/>
  <c r="M27" i="252"/>
  <c r="M28" i="252" s="1"/>
  <c r="N34" i="252"/>
  <c r="M50" i="252"/>
  <c r="N38" i="252"/>
  <c r="N42" i="252" s="1"/>
  <c r="B42" i="252"/>
  <c r="B48" i="252" s="1"/>
  <c r="B64" i="252" s="1"/>
  <c r="B65" i="252" s="1"/>
  <c r="I50" i="252"/>
  <c r="M64" i="252"/>
  <c r="M65" i="252" s="1"/>
  <c r="M75" i="252" s="1"/>
  <c r="C71" i="252"/>
  <c r="D71" i="252" s="1"/>
  <c r="E71" i="252" s="1"/>
  <c r="F71" i="252" s="1"/>
  <c r="G71" i="252" s="1"/>
  <c r="H71" i="252" s="1"/>
  <c r="I71" i="252" s="1"/>
  <c r="J71" i="252" s="1"/>
  <c r="K71" i="252" s="1"/>
  <c r="L71" i="252" s="1"/>
  <c r="M71" i="252" s="1"/>
  <c r="N76" i="25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E66" i="255" l="1"/>
  <c r="D76" i="255"/>
  <c r="D67" i="255"/>
  <c r="D77" i="255" s="1"/>
  <c r="D66" i="254"/>
  <c r="C76" i="254"/>
  <c r="C67" i="254"/>
  <c r="C77" i="254" s="1"/>
  <c r="N50" i="253"/>
  <c r="B76" i="253"/>
  <c r="B67" i="253"/>
  <c r="B77" i="253" s="1"/>
  <c r="C66" i="253"/>
  <c r="J50" i="252"/>
  <c r="C50" i="252"/>
  <c r="H50" i="252"/>
  <c r="B50" i="252"/>
  <c r="D50" i="252"/>
  <c r="K50" i="252"/>
  <c r="O61" i="252"/>
  <c r="N27" i="252"/>
  <c r="N28" i="252" s="1"/>
  <c r="N48" i="252"/>
  <c r="N64" i="252" s="1"/>
  <c r="N65" i="252" s="1"/>
  <c r="E64" i="252"/>
  <c r="E65" i="252" s="1"/>
  <c r="E75" i="252" s="1"/>
  <c r="G64" i="252"/>
  <c r="G65" i="252" s="1"/>
  <c r="G75" i="252" s="1"/>
  <c r="L50" i="252"/>
  <c r="N50" i="252" s="1"/>
  <c r="F64" i="252"/>
  <c r="F65" i="252" s="1"/>
  <c r="F75" i="252" s="1"/>
  <c r="B75" i="252"/>
  <c r="B66" i="252"/>
  <c r="C48" i="251"/>
  <c r="C64" i="251" s="1"/>
  <c r="K48" i="251"/>
  <c r="J28" i="251"/>
  <c r="C27" i="251"/>
  <c r="C28" i="251" s="1"/>
  <c r="E27" i="251"/>
  <c r="E28" i="251" s="1"/>
  <c r="M27" i="251"/>
  <c r="K27" i="251"/>
  <c r="K28" i="251" s="1"/>
  <c r="M28" i="251"/>
  <c r="K64" i="251"/>
  <c r="K65" i="251" s="1"/>
  <c r="K75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C65" i="251"/>
  <c r="C75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C50" i="251"/>
  <c r="K50" i="251"/>
  <c r="F66" i="255" l="1"/>
  <c r="E76" i="255"/>
  <c r="E67" i="255"/>
  <c r="E77" i="255" s="1"/>
  <c r="D76" i="254"/>
  <c r="D67" i="254"/>
  <c r="D77" i="254" s="1"/>
  <c r="E66" i="254"/>
  <c r="D66" i="253"/>
  <c r="C76" i="253"/>
  <c r="C67" i="253"/>
  <c r="C77" i="253" s="1"/>
  <c r="B76" i="252"/>
  <c r="B67" i="252"/>
  <c r="B77" i="252" s="1"/>
  <c r="C66" i="252"/>
  <c r="F64" i="25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B75" i="251"/>
  <c r="H64" i="251"/>
  <c r="H65" i="251" s="1"/>
  <c r="H75" i="251" s="1"/>
  <c r="L50" i="251"/>
  <c r="N38" i="251"/>
  <c r="N42" i="251" s="1"/>
  <c r="N48" i="251" s="1"/>
  <c r="N64" i="251" s="1"/>
  <c r="N65" i="251" s="1"/>
  <c r="F76" i="255" l="1"/>
  <c r="F67" i="255"/>
  <c r="F77" i="255" s="1"/>
  <c r="G66" i="255"/>
  <c r="E76" i="254"/>
  <c r="E67" i="254"/>
  <c r="E77" i="254" s="1"/>
  <c r="F66" i="254"/>
  <c r="E66" i="253"/>
  <c r="D76" i="253"/>
  <c r="D67" i="253"/>
  <c r="D77" i="253" s="1"/>
  <c r="D66" i="252"/>
  <c r="C76" i="252"/>
  <c r="C67" i="252"/>
  <c r="C77" i="252" s="1"/>
  <c r="N50" i="251"/>
  <c r="O50" i="251" s="1"/>
  <c r="B76" i="251"/>
  <c r="B67" i="251"/>
  <c r="B77" i="251" s="1"/>
  <c r="C66" i="251"/>
  <c r="G76" i="255" l="1"/>
  <c r="G67" i="255"/>
  <c r="G77" i="255" s="1"/>
  <c r="H66" i="255"/>
  <c r="F76" i="254"/>
  <c r="F67" i="254"/>
  <c r="F77" i="254" s="1"/>
  <c r="G66" i="254"/>
  <c r="F66" i="253"/>
  <c r="E76" i="253"/>
  <c r="E67" i="253"/>
  <c r="E77" i="253" s="1"/>
  <c r="E66" i="252"/>
  <c r="D76" i="252"/>
  <c r="D67" i="252"/>
  <c r="D77" i="252" s="1"/>
  <c r="D66" i="251"/>
  <c r="C76" i="251"/>
  <c r="C67" i="251"/>
  <c r="C77" i="251" s="1"/>
  <c r="H67" i="255" l="1"/>
  <c r="H77" i="255" s="1"/>
  <c r="I66" i="255"/>
  <c r="H76" i="255"/>
  <c r="G76" i="254"/>
  <c r="G67" i="254"/>
  <c r="G77" i="254" s="1"/>
  <c r="H66" i="254"/>
  <c r="F76" i="253"/>
  <c r="F67" i="253"/>
  <c r="F77" i="253" s="1"/>
  <c r="G66" i="253"/>
  <c r="F66" i="252"/>
  <c r="E76" i="252"/>
  <c r="E67" i="252"/>
  <c r="E77" i="252" s="1"/>
  <c r="E66" i="251"/>
  <c r="D76" i="251"/>
  <c r="D67" i="251"/>
  <c r="D77" i="251" s="1"/>
  <c r="I76" i="255" l="1"/>
  <c r="I67" i="255"/>
  <c r="I77" i="255" s="1"/>
  <c r="J66" i="255"/>
  <c r="H76" i="254"/>
  <c r="H67" i="254"/>
  <c r="H77" i="254" s="1"/>
  <c r="I66" i="254"/>
  <c r="G67" i="253"/>
  <c r="G77" i="253" s="1"/>
  <c r="G76" i="253"/>
  <c r="H66" i="253"/>
  <c r="F76" i="252"/>
  <c r="F67" i="252"/>
  <c r="F77" i="252" s="1"/>
  <c r="G66" i="252"/>
  <c r="F66" i="251"/>
  <c r="E76" i="251"/>
  <c r="E67" i="251"/>
  <c r="E77" i="251" s="1"/>
  <c r="J76" i="255" l="1"/>
  <c r="J67" i="255"/>
  <c r="J77" i="255" s="1"/>
  <c r="K66" i="255"/>
  <c r="J66" i="254"/>
  <c r="I76" i="254"/>
  <c r="I67" i="254"/>
  <c r="I77" i="254" s="1"/>
  <c r="H76" i="253"/>
  <c r="H67" i="253"/>
  <c r="H77" i="253" s="1"/>
  <c r="I66" i="253"/>
  <c r="G76" i="252"/>
  <c r="G67" i="252"/>
  <c r="G77" i="252" s="1"/>
  <c r="H66" i="252"/>
  <c r="F76" i="251"/>
  <c r="F67" i="251"/>
  <c r="F77" i="251" s="1"/>
  <c r="G66" i="251"/>
  <c r="L66" i="255" l="1"/>
  <c r="K76" i="255"/>
  <c r="K67" i="255"/>
  <c r="K77" i="255" s="1"/>
  <c r="K66" i="254"/>
  <c r="J76" i="254"/>
  <c r="J67" i="254"/>
  <c r="J77" i="254" s="1"/>
  <c r="I76" i="253"/>
  <c r="I67" i="253"/>
  <c r="I77" i="253" s="1"/>
  <c r="J66" i="253"/>
  <c r="H76" i="252"/>
  <c r="H67" i="252"/>
  <c r="H77" i="252" s="1"/>
  <c r="I66" i="252"/>
  <c r="G76" i="251"/>
  <c r="G67" i="251"/>
  <c r="G77" i="251" s="1"/>
  <c r="H66" i="251"/>
  <c r="M66" i="255" l="1"/>
  <c r="L76" i="255"/>
  <c r="L67" i="255"/>
  <c r="L77" i="255" s="1"/>
  <c r="L66" i="254"/>
  <c r="K76" i="254"/>
  <c r="K67" i="254"/>
  <c r="K77" i="254" s="1"/>
  <c r="J76" i="253"/>
  <c r="J67" i="253"/>
  <c r="J77" i="253" s="1"/>
  <c r="K66" i="253"/>
  <c r="I76" i="252"/>
  <c r="I67" i="252"/>
  <c r="I77" i="252" s="1"/>
  <c r="J66" i="252"/>
  <c r="H76" i="251"/>
  <c r="H67" i="251"/>
  <c r="H77" i="251" s="1"/>
  <c r="I66" i="251"/>
  <c r="M76" i="255" l="1"/>
  <c r="M67" i="255"/>
  <c r="M77" i="255" s="1"/>
  <c r="L76" i="254"/>
  <c r="L67" i="254"/>
  <c r="L77" i="254" s="1"/>
  <c r="M66" i="254"/>
  <c r="L66" i="253"/>
  <c r="K76" i="253"/>
  <c r="K67" i="253"/>
  <c r="K77" i="253" s="1"/>
  <c r="J76" i="252"/>
  <c r="J67" i="252"/>
  <c r="J77" i="252" s="1"/>
  <c r="K66" i="252"/>
  <c r="I76" i="251"/>
  <c r="I67" i="251"/>
  <c r="I77" i="251" s="1"/>
  <c r="J66" i="251"/>
  <c r="M76" i="254" l="1"/>
  <c r="M67" i="254"/>
  <c r="M77" i="254" s="1"/>
  <c r="M66" i="253"/>
  <c r="L76" i="253"/>
  <c r="L67" i="253"/>
  <c r="L77" i="253" s="1"/>
  <c r="L66" i="252"/>
  <c r="K76" i="252"/>
  <c r="K67" i="252"/>
  <c r="K77" i="252" s="1"/>
  <c r="J76" i="251"/>
  <c r="J67" i="251"/>
  <c r="J77" i="251" s="1"/>
  <c r="K66" i="251"/>
  <c r="M76" i="253" l="1"/>
  <c r="M67" i="253"/>
  <c r="M77" i="253" s="1"/>
  <c r="M66" i="252"/>
  <c r="L76" i="252"/>
  <c r="L67" i="252"/>
  <c r="L77" i="252" s="1"/>
  <c r="L66" i="251"/>
  <c r="K76" i="251"/>
  <c r="K67" i="251"/>
  <c r="K77" i="251" s="1"/>
  <c r="M76" i="252" l="1"/>
  <c r="M67" i="252"/>
  <c r="M77" i="252" s="1"/>
  <c r="M66" i="25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J27" i="250" s="1"/>
  <c r="I23" i="250"/>
  <c r="H23" i="250"/>
  <c r="G23" i="250"/>
  <c r="F23" i="250"/>
  <c r="E23" i="250"/>
  <c r="E27" i="250" s="1"/>
  <c r="D23" i="250"/>
  <c r="C23" i="250"/>
  <c r="B23" i="250"/>
  <c r="B27" i="250" s="1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K27" i="249" s="1"/>
  <c r="J23" i="249"/>
  <c r="I23" i="249"/>
  <c r="H23" i="249"/>
  <c r="G23" i="249"/>
  <c r="F23" i="249"/>
  <c r="E23" i="249"/>
  <c r="D23" i="249"/>
  <c r="C23" i="249"/>
  <c r="C27" i="249" s="1"/>
  <c r="B23" i="249"/>
  <c r="M20" i="249"/>
  <c r="M48" i="249" s="1"/>
  <c r="M64" i="249" s="1"/>
  <c r="L20" i="249"/>
  <c r="K20" i="249"/>
  <c r="J20" i="249"/>
  <c r="J48" i="249" s="1"/>
  <c r="I20" i="249"/>
  <c r="I48" i="249" s="1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M27" i="247" s="1"/>
  <c r="M28" i="247" s="1"/>
  <c r="L23" i="247"/>
  <c r="L27" i="247" s="1"/>
  <c r="K23" i="247"/>
  <c r="J23" i="247"/>
  <c r="I23" i="247"/>
  <c r="H23" i="247"/>
  <c r="G23" i="247"/>
  <c r="F23" i="247"/>
  <c r="E23" i="247"/>
  <c r="E27" i="247" s="1"/>
  <c r="E28" i="247" s="1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G27" i="250" l="1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G64" i="250"/>
  <c r="G65" i="250" s="1"/>
  <c r="G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N13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G50" i="249"/>
  <c r="J50" i="249"/>
  <c r="H48" i="249"/>
  <c r="H64" i="249" s="1"/>
  <c r="H65" i="249" s="1"/>
  <c r="N55" i="249"/>
  <c r="N61" i="249" s="1"/>
  <c r="N23" i="249"/>
  <c r="B61" i="248"/>
  <c r="H27" i="248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H28" i="248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C28" i="247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D65" i="247"/>
  <c r="D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C9" i="246"/>
  <c r="C13" i="246" s="1"/>
  <c r="D9" i="246"/>
  <c r="E9" i="246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B13" i="246"/>
  <c r="D13" i="246"/>
  <c r="E13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G27" i="246" s="1"/>
  <c r="G28" i="246" s="1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I26" i="246"/>
  <c r="J26" i="246"/>
  <c r="K26" i="246"/>
  <c r="L26" i="246"/>
  <c r="M26" i="246"/>
  <c r="H27" i="246"/>
  <c r="H28" i="246" s="1"/>
  <c r="M27" i="246"/>
  <c r="M28" i="246" s="1"/>
  <c r="N30" i="246"/>
  <c r="N31" i="246"/>
  <c r="N34" i="246" s="1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G48" i="246" s="1"/>
  <c r="G61" i="246" s="1"/>
  <c r="H34" i="246"/>
  <c r="H38" i="246" s="1"/>
  <c r="H42" i="246" s="1"/>
  <c r="I34" i="246"/>
  <c r="J34" i="246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I48" i="246" s="1"/>
  <c r="I50" i="246" s="1"/>
  <c r="J38" i="246"/>
  <c r="J42" i="246" s="1"/>
  <c r="J48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O61" i="250" l="1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N27" i="246" s="1"/>
  <c r="N28" i="246" s="1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G50" i="246"/>
  <c r="G62" i="246"/>
  <c r="G72" i="246" s="1"/>
  <c r="J61" i="246"/>
  <c r="J62" i="246" s="1"/>
  <c r="J72" i="246" s="1"/>
  <c r="H50" i="246"/>
  <c r="H61" i="246"/>
  <c r="H62" i="246" s="1"/>
  <c r="H72" i="246" s="1"/>
  <c r="M62" i="246"/>
  <c r="M72" i="246" s="1"/>
  <c r="M50" i="246"/>
  <c r="L48" i="246"/>
  <c r="L61" i="246" s="1"/>
  <c r="L62" i="246" s="1"/>
  <c r="L72" i="246" s="1"/>
  <c r="L50" i="246"/>
  <c r="N38" i="246"/>
  <c r="N42" i="246" s="1"/>
  <c r="N48" i="246" s="1"/>
  <c r="N61" i="246" s="1"/>
  <c r="N62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50" i="250" l="1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D66" i="247"/>
  <c r="C67" i="247"/>
  <c r="C77" i="247" s="1"/>
  <c r="B63" i="246"/>
  <c r="B72" i="246"/>
  <c r="E66" i="250" l="1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C61" i="243"/>
  <c r="C62" i="243" s="1"/>
  <c r="C72" i="243" s="1"/>
  <c r="G50" i="243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E27" i="242" l="1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J62" i="242"/>
  <c r="J7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I28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C27" i="240" l="1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I38" i="239"/>
  <c r="I42" i="239" s="1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D48" i="239" s="1"/>
  <c r="D61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N23" i="239" s="1"/>
  <c r="H23" i="239"/>
  <c r="G23" i="239"/>
  <c r="F23" i="239"/>
  <c r="E23" i="239"/>
  <c r="E27" i="239" s="1"/>
  <c r="E28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I48" i="239" s="1"/>
  <c r="H20" i="239"/>
  <c r="H48" i="239" s="1"/>
  <c r="G20" i="239"/>
  <c r="F20" i="239"/>
  <c r="E20" i="239"/>
  <c r="D20" i="239"/>
  <c r="C20" i="239"/>
  <c r="B20" i="239"/>
  <c r="N19" i="239"/>
  <c r="N17" i="239"/>
  <c r="N16" i="239"/>
  <c r="N20" i="239" s="1"/>
  <c r="C13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B9" i="239"/>
  <c r="B13" i="239" s="1"/>
  <c r="N8" i="239"/>
  <c r="N7" i="239"/>
  <c r="N6" i="239"/>
  <c r="N5" i="239"/>
  <c r="N4" i="239"/>
  <c r="F48" i="239" l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F61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D28" i="239"/>
  <c r="L28" i="239"/>
  <c r="H27" i="239"/>
  <c r="H28" i="239" s="1"/>
  <c r="N34" i="239"/>
  <c r="G61" i="239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8" i="239" s="1"/>
  <c r="N26" i="239"/>
  <c r="I61" i="239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I62" i="239"/>
  <c r="I72" i="239" s="1"/>
  <c r="F50" i="239"/>
  <c r="F62" i="239"/>
  <c r="F72" i="239" s="1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G62" i="239"/>
  <c r="G72" i="239" s="1"/>
  <c r="H50" i="239"/>
  <c r="B50" i="239"/>
  <c r="I27" i="239"/>
  <c r="I28" i="239" s="1"/>
  <c r="J61" i="239" l="1"/>
  <c r="J62" i="239" s="1"/>
  <c r="J72" i="239" s="1"/>
  <c r="C50" i="239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N50" i="239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6" i="237" s="1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B27" i="237" l="1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50" i="237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B27" i="236" l="1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L61" i="236"/>
  <c r="L62" i="236" s="1"/>
  <c r="L72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I27" i="235" l="1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N50" i="231" s="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L63" i="238" l="1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E38" i="223"/>
  <c r="E42" i="223" s="1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D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N27" i="222" l="1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L28" i="22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F50" i="220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27" i="219" l="1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D50" i="217"/>
  <c r="M50" i="217"/>
  <c r="B42" i="217"/>
  <c r="B48" i="217" s="1"/>
  <c r="B50" i="217" s="1"/>
  <c r="N38" i="217"/>
  <c r="N42" i="217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G27" i="216" s="1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H27" i="216" l="1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B61" i="215"/>
  <c r="B62" i="215" s="1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F27" i="214" s="1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H27" i="214" l="1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F27" i="213" s="1"/>
  <c r="F28" i="213" s="1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K28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E27" i="211" s="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/>
  <c r="H9" i="209"/>
  <c r="H13" i="209" s="1"/>
  <c r="G9" i="209"/>
  <c r="G13" i="209" s="1"/>
  <c r="F9" i="209"/>
  <c r="F13" i="209" s="1"/>
  <c r="E9" i="209"/>
  <c r="E13" i="209" s="1"/>
  <c r="D9" i="209"/>
  <c r="C9" i="209"/>
  <c r="C13" i="209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H48" i="208" s="1"/>
  <c r="H61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N53" i="207" s="1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N20" i="207" s="1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/>
  <c r="N8" i="207"/>
  <c r="N7" i="207"/>
  <c r="N6" i="207"/>
  <c r="N5" i="207"/>
  <c r="N9" i="207" s="1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/>
  <c r="Y32" i="206"/>
  <c r="AM32" i="206"/>
  <c r="X32" i="206"/>
  <c r="AL32" i="206" s="1"/>
  <c r="W32" i="206"/>
  <c r="AK32" i="206" s="1"/>
  <c r="V32" i="206"/>
  <c r="AJ32" i="206"/>
  <c r="U32" i="206"/>
  <c r="AI32" i="206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L27" i="206" s="1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I28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B48" i="205" s="1"/>
  <c r="B61" i="205" s="1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N26" i="204" s="1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E28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/>
  <c r="T32" i="197"/>
  <c r="AH32" i="197" s="1"/>
  <c r="S32" i="197"/>
  <c r="AG32" i="197" s="1"/>
  <c r="R32" i="197"/>
  <c r="AF32" i="197" s="1"/>
  <c r="Q32" i="197"/>
  <c r="AE32" i="197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/>
  <c r="L9" i="197"/>
  <c r="L13" i="197" s="1"/>
  <c r="K9" i="197"/>
  <c r="K13" i="197" s="1"/>
  <c r="J9" i="197"/>
  <c r="J13" i="197" s="1"/>
  <c r="I9" i="197"/>
  <c r="I13" i="197"/>
  <c r="H9" i="197"/>
  <c r="H13" i="197" s="1"/>
  <c r="G9" i="197"/>
  <c r="G13" i="197" s="1"/>
  <c r="F9" i="197"/>
  <c r="F13" i="197" s="1"/>
  <c r="E9" i="197"/>
  <c r="E13" i="197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K27" i="196" s="1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/>
  <c r="E9" i="195"/>
  <c r="E13" i="195" s="1"/>
  <c r="D9" i="195"/>
  <c r="D13" i="195" s="1"/>
  <c r="C9" i="195"/>
  <c r="C13" i="195" s="1"/>
  <c r="B9" i="195"/>
  <c r="B13" i="195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D27" i="194" s="1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E48" i="190" s="1"/>
  <c r="D46" i="190"/>
  <c r="C46" i="190"/>
  <c r="B46" i="190"/>
  <c r="N45" i="190"/>
  <c r="N44" i="190"/>
  <c r="N41" i="190"/>
  <c r="N40" i="190"/>
  <c r="N37" i="190"/>
  <c r="M34" i="190"/>
  <c r="M38" i="190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K48" i="188" s="1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J50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K48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L48" i="183" s="1"/>
  <c r="L61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C48" i="182" s="1"/>
  <c r="C61" i="182" s="1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/>
  <c r="S33" i="181"/>
  <c r="AG33" i="181" s="1"/>
  <c r="R33" i="181"/>
  <c r="AF33" i="18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/>
  <c r="AP32" i="18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F47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B47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/>
  <c r="G23" i="180"/>
  <c r="F23" i="180"/>
  <c r="E23" i="180"/>
  <c r="D23" i="180"/>
  <c r="D27" i="180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H27" i="213" l="1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61" i="180" s="1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K62" i="182"/>
  <c r="K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7" i="185" s="1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G61" i="213"/>
  <c r="G62" i="213" s="1"/>
  <c r="G72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K49" i="180" l="1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rdewit1</author>
    <author>Tom Collier</author>
    <author>Robert Dewit</author>
    <author>tc={70765E65-264A-4640-9409-0935B57B884F}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rdewit1</author>
    <author>Tom Collier</author>
    <author>Robert Dewit</author>
    <author>tc={C4596881-D8A7-4C43-959A-0602ED57FE99}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rdewit1</author>
    <author>Tom Collier</author>
    <author>Robert Dewit</author>
    <author>tc={D46E14FF-99C9-4703-9AC3-F9171C8B18A1}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rdewit1</author>
    <author>Tom Collier</author>
    <author>Robert Dewit</author>
    <author>tc={655AB93D-EF01-4CB4-B20A-96BE95ACB64B}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>
      <text>
        <r>
          <rPr>
            <sz val="1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rdewit1</author>
    <author>Robert Dewit</author>
    <author>Tom Collier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rdewit1</author>
    <author>Robert Dewit</author>
    <author>Tom Collier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rdewit1</author>
    <author>Robert Dewit</author>
    <author>Tom Collier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rdewit1</author>
    <author>Robert Dewit</author>
    <author>Tom Collier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<sst xmlns="http://schemas.openxmlformats.org/spreadsheetml/2006/main" count="5920" uniqueCount="149">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</sst>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5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</cellXfs>
  <cellStyles count="11">
    <cellStyle name="Comma" xfId="1" builtinId="3"/>
    <cellStyle name="Comma 2" xfId="8"/>
    <cellStyle name="Currency" xfId="2" builtinId="4"/>
    <cellStyle name="Currency 2" xfId="9"/>
    <cellStyle name="FRxAmtStyle" xfId="5"/>
    <cellStyle name="Normal" xfId="0" builtinId="0"/>
    <cellStyle name="Normal 2" xfId="6"/>
    <cellStyle name="Normal 3" xfId="7"/>
    <cellStyle name="Normal_INVESTMENT REPORT June 2008 Post Audit 91208" xfId="10"/>
    <cellStyle name="Percent" xfId="4" builtinId="5"/>
    <cellStyle name="STYLE1" xfId="3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0765E65-264A-4640-9409-0935B57B884F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C4596881-D8A7-4C43-959A-0602ED57FE99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D46E14FF-99C9-4703-9AC3-F9171C8B18A1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55AB93D-EF01-4CB4-B20A-96BE95ACB64B}">
    <text>Net income check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6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7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Relationship Id="rId4" Type="http://schemas.microsoft.com/office/2017/10/relationships/threadedComment" Target="../threadedComments/threadedComment8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5"/>
  <cols>
    <col min="2" max="2" width="20.453125" customWidth="1"/>
    <col min="3" max="3" width="119.8164062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4.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 ht="13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 ht="13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 ht="13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 ht="13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 ht="13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 ht="13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 ht="13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 ht="13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 ht="13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 ht="13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 ht="13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 ht="13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 ht="13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 ht="13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 ht="13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 ht="13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 ht="13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 ht="13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 ht="13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 ht="13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 ht="13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 ht="13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 ht="13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 ht="13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 ht="13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 ht="13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 ht="13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 ht="13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 ht="13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 ht="13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 ht="13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 ht="13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 ht="13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 ht="13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 ht="13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 ht="13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 ht="13">
      <c r="A75" s="1"/>
      <c r="B75" s="4"/>
      <c r="C75" s="8"/>
      <c r="D75" s="8"/>
      <c r="E75" s="8"/>
      <c r="F75" s="8"/>
      <c r="H75" s="20"/>
      <c r="J75" s="6"/>
      <c r="K75" s="6"/>
    </row>
    <row r="76" spans="1:16" ht="13">
      <c r="A76" s="1"/>
      <c r="B76" s="4"/>
      <c r="C76" s="8"/>
      <c r="D76" s="8"/>
      <c r="E76" s="8"/>
      <c r="F76" s="8"/>
      <c r="H76" s="20"/>
      <c r="J76" s="6"/>
    </row>
    <row r="77" spans="1:16" ht="13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4.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4.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0" width="13.81640625" customWidth="1"/>
    <col min="11" max="11" width="14.45312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4.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4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0" width="13.81640625" customWidth="1"/>
    <col min="11" max="11" width="14.45312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4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0" width="13.81640625" customWidth="1"/>
    <col min="11" max="11" width="14.453125" customWidth="1"/>
    <col min="12" max="13" width="12.81640625" customWidth="1"/>
    <col min="14" max="14" width="12.81640625" bestFit="1" customWidth="1"/>
    <col min="15" max="15" width="12.453125" bestFit="1" customWidth="1"/>
    <col min="16" max="16" width="13.179687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 ht="13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 ht="13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 ht="13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 ht="13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 ht="13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 ht="13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 ht="13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4.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 ht="13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 ht="13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 ht="13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 ht="13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 ht="13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4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0" width="13.81640625" customWidth="1"/>
    <col min="11" max="11" width="14.453125" customWidth="1"/>
    <col min="12" max="13" width="12.81640625" customWidth="1"/>
    <col min="14" max="14" width="12.81640625" bestFit="1" customWidth="1"/>
    <col min="15" max="15" width="12.453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 ht="13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 ht="13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t="13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 ht="13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 ht="13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 ht="13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 ht="13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 ht="13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 ht="13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 ht="13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 ht="13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 ht="13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4.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 ht="13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 ht="13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20"/>
      <c r="J77" s="6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 ht="13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4.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 ht="13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 ht="13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20"/>
      <c r="J77" s="6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20"/>
      <c r="J77" s="6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20"/>
      <c r="J77" s="6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20"/>
      <c r="J77" s="6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20"/>
      <c r="J77" s="6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20"/>
      <c r="J77" s="6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 ht="13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 ht="13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 ht="13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 ht="13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 ht="13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4.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 ht="13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 ht="13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 ht="13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 ht="13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 ht="13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4.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 ht="13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 ht="13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 ht="13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/>
      <c r="I77" s="86"/>
      <c r="J77" s="85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 ht="13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 ht="13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 ht="13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 ht="13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/>
      <c r="I77" s="86"/>
      <c r="J77" s="85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 ht="13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 ht="13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 ht="13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 ht="13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/>
      <c r="I77" s="86"/>
      <c r="J77" s="85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 ht="13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 ht="13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 ht="13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 ht="13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/>
      <c r="I77" s="86"/>
      <c r="J77" s="85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 ht="13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4.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 ht="13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 ht="13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 ht="13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/>
      <c r="I77" s="86"/>
      <c r="J77" s="85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tabSelected="1" zoomScaleNormal="100" workbookViewId="0">
      <pane ySplit="3" topLeftCell="A61" activePane="bottomLeft" state="frozen"/>
      <selection pane="bottomLeft" activeCell="F56" sqref="F56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1.269531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21719749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1644630.8299999998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23364379.829999998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23364379.829999998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8993429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8993429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12726320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1644630.8299999998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14370950.83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0.61507948999988504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5952887.3296833504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2207299.1207569498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8160186.4504403006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12452291.450440302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-8160186.4504403006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-795030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-50151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ht="13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3356434.0000000019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2935903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2935903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23445952.450440302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-81572.620440300554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323415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-124203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-394609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539193</v>
      </c>
    </row>
    <row r="61" spans="1:21" s="6" customFormat="1" ht="13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416248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2216369</v>
      </c>
      <c r="O61" s="10">
        <f>+N9-N20-N37-N46-N59-N60</f>
        <v>-1161827.6204403043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2330930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25662321.450440302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-691536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-2297941.6204403043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-975944</v>
      </c>
      <c r="I66" s="12">
        <f>H66+I65</f>
        <v>-729963.11534237908</v>
      </c>
      <c r="J66" s="12">
        <f t="shared" si="17"/>
        <v>-573693.58651303081</v>
      </c>
      <c r="K66" s="12">
        <f t="shared" si="17"/>
        <v>-1852179.3257182217</v>
      </c>
      <c r="L66" s="12">
        <f t="shared" si="17"/>
        <v>-1752181.8549881107</v>
      </c>
      <c r="M66" s="12">
        <f t="shared" si="17"/>
        <v>-2297941.6204403006</v>
      </c>
      <c r="N66" s="12"/>
    </row>
    <row r="67" spans="1:14" ht="13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14440223</v>
      </c>
      <c r="I67" s="12">
        <f t="shared" si="18"/>
        <v>14686203.884657621</v>
      </c>
      <c r="J67" s="12">
        <f t="shared" si="18"/>
        <v>14842473.413486969</v>
      </c>
      <c r="K67" s="12">
        <f t="shared" si="18"/>
        <v>13563987.674281778</v>
      </c>
      <c r="L67" s="12">
        <f t="shared" si="18"/>
        <v>13663985.145011889</v>
      </c>
      <c r="M67" s="12">
        <f t="shared" si="18"/>
        <v>13118225.379559699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 ht="13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56388.808741198853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 ht="13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1102761.4860221513</v>
      </c>
      <c r="I76" s="31">
        <f t="shared" si="21"/>
        <v>1102761.4860221513</v>
      </c>
      <c r="J76" s="31">
        <f t="shared" si="21"/>
        <v>1102761.4860221513</v>
      </c>
      <c r="K76" s="31">
        <f t="shared" si="21"/>
        <v>1102761.4860221515</v>
      </c>
      <c r="L76" s="31">
        <f t="shared" si="21"/>
        <v>1102761.4860221515</v>
      </c>
      <c r="M76" s="31">
        <f t="shared" si="21"/>
        <v>1102761.4860221515</v>
      </c>
      <c r="N76" s="125">
        <f>+N66-N71</f>
        <v>0</v>
      </c>
    </row>
    <row r="77" spans="1:14" ht="13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1102761.486022152</v>
      </c>
      <c r="I77" s="122">
        <f t="shared" si="21"/>
        <v>1102761.486022152</v>
      </c>
      <c r="J77" s="122">
        <f t="shared" si="21"/>
        <v>1102761.486022152</v>
      </c>
      <c r="K77" s="122">
        <f t="shared" si="21"/>
        <v>1102761.486022152</v>
      </c>
      <c r="L77" s="122">
        <f t="shared" si="21"/>
        <v>1102761.486022152</v>
      </c>
      <c r="M77" s="122">
        <f t="shared" si="21"/>
        <v>1102761.486022152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1.269531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22983660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1668249.75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24651909.75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24651909.75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9972411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9972411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13011249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1668249.75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14679498.75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0.59547105676062273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6142399.6395991482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2230910.0395823508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8373309.6791814994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12742819.179181501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-8373309.6791814994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-794355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-50109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ht="13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3434555.5000000019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2897843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2897843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24678119.179181501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-26209.429181499407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-285406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-4864</v>
      </c>
    </row>
    <row r="61" spans="1:21" s="6" customFormat="1" ht="13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2328121</v>
      </c>
      <c r="O61" s="10">
        <f>+N9-N20-N37-N46-N59-N60</f>
        <v>-670893.42918150127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27006240.179181501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-2354330.4291815013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-1032332.8087411989</v>
      </c>
      <c r="I66" s="12">
        <f>H66+I65</f>
        <v>-786351.92408357793</v>
      </c>
      <c r="J66" s="12">
        <f t="shared" si="17"/>
        <v>-630082.39525422966</v>
      </c>
      <c r="K66" s="12">
        <f t="shared" si="17"/>
        <v>-1908568.1344594206</v>
      </c>
      <c r="L66" s="12">
        <f t="shared" si="17"/>
        <v>-1808570.6637293096</v>
      </c>
      <c r="M66" s="12">
        <f t="shared" si="17"/>
        <v>-2354330.4291814994</v>
      </c>
      <c r="N66" s="12"/>
    </row>
    <row r="67" spans="1:14" ht="13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14383834.191258801</v>
      </c>
      <c r="I67" s="12">
        <f t="shared" si="18"/>
        <v>14629815.075916423</v>
      </c>
      <c r="J67" s="12">
        <f t="shared" si="18"/>
        <v>14786084.60474577</v>
      </c>
      <c r="K67" s="12">
        <f t="shared" si="18"/>
        <v>13507598.865540579</v>
      </c>
      <c r="L67" s="12">
        <f t="shared" si="18"/>
        <v>13607596.33627069</v>
      </c>
      <c r="M67" s="12">
        <f t="shared" si="18"/>
        <v>13061836.570818501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 ht="13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 ht="13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1046372.6772809525</v>
      </c>
      <c r="I76" s="31">
        <f t="shared" si="21"/>
        <v>1046372.6772809525</v>
      </c>
      <c r="J76" s="31">
        <f t="shared" si="21"/>
        <v>1046372.6772809525</v>
      </c>
      <c r="K76" s="31">
        <f t="shared" si="21"/>
        <v>1046372.6772809527</v>
      </c>
      <c r="L76" s="31">
        <f t="shared" si="21"/>
        <v>1046372.6772809527</v>
      </c>
      <c r="M76" s="31">
        <f t="shared" si="21"/>
        <v>1046372.6772809527</v>
      </c>
      <c r="N76" s="125">
        <f>+N66-N71</f>
        <v>0</v>
      </c>
    </row>
    <row r="77" spans="1:14" ht="13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1046372.6772809532</v>
      </c>
      <c r="I77" s="122">
        <f t="shared" si="21"/>
        <v>1046372.6772809532</v>
      </c>
      <c r="J77" s="122">
        <f t="shared" si="21"/>
        <v>1046372.6772809532</v>
      </c>
      <c r="K77" s="122">
        <f t="shared" si="21"/>
        <v>1046372.6772809532</v>
      </c>
      <c r="L77" s="122">
        <f t="shared" si="21"/>
        <v>1046372.6772809532</v>
      </c>
      <c r="M77" s="122">
        <f t="shared" si="21"/>
        <v>1046372.6772809532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1.269531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22793828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1617355.75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24411183.75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24411183.75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9882599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9882599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12911229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1617355.75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14528584.75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0.59516100893714341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6156893.0504397862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2247137.9233786454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8404030.9738184325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12816577.473818433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-8404030.9738184325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-793680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/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-46052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ht="13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261437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3482324.5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2921870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2921870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1687168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24690824.473818433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180288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-279640.72381843207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-177788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119716</v>
      </c>
    </row>
    <row r="61" spans="1:21" s="6" customFormat="1" ht="13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2560319</v>
      </c>
      <c r="O61" s="10">
        <f>+N9-N20-N37-N46-N59-N60</f>
        <v>-1151790.7238184325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2119933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27251143.473818433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-252477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-2839959.7238184325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-624288</v>
      </c>
      <c r="G66" s="12">
        <f t="shared" si="17"/>
        <v>-770037.29463693267</v>
      </c>
      <c r="H66" s="12">
        <f t="shared" si="17"/>
        <v>-1517962.1033781315</v>
      </c>
      <c r="I66" s="12">
        <f>H66+I65</f>
        <v>-1271981.2187205106</v>
      </c>
      <c r="J66" s="12">
        <f t="shared" si="17"/>
        <v>-1115711.6898911623</v>
      </c>
      <c r="K66" s="12">
        <f t="shared" si="17"/>
        <v>-2394197.4290963532</v>
      </c>
      <c r="L66" s="12">
        <f t="shared" si="17"/>
        <v>-2294199.9583662422</v>
      </c>
      <c r="M66" s="12">
        <f t="shared" si="17"/>
        <v>-2839959.7238184321</v>
      </c>
      <c r="N66" s="12"/>
    </row>
    <row r="67" spans="1:14" ht="13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14791879</v>
      </c>
      <c r="G67" s="12">
        <f t="shared" si="18"/>
        <v>14646129.705363067</v>
      </c>
      <c r="H67" s="12">
        <f t="shared" si="18"/>
        <v>13898204.896621868</v>
      </c>
      <c r="I67" s="12">
        <f t="shared" si="18"/>
        <v>14144185.781279489</v>
      </c>
      <c r="J67" s="12">
        <f t="shared" si="18"/>
        <v>14300455.310108837</v>
      </c>
      <c r="K67" s="12">
        <f t="shared" si="18"/>
        <v>13021969.570903648</v>
      </c>
      <c r="L67" s="12">
        <f t="shared" si="18"/>
        <v>13121967.041633759</v>
      </c>
      <c r="M67" s="12">
        <f t="shared" si="18"/>
        <v>12576207.276181567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 ht="13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133048.33729799464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 ht="13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560743.38264401979</v>
      </c>
      <c r="G76" s="31">
        <f t="shared" si="21"/>
        <v>560743.38264401979</v>
      </c>
      <c r="H76" s="31">
        <f t="shared" si="21"/>
        <v>560743.38264401979</v>
      </c>
      <c r="I76" s="31">
        <f t="shared" si="21"/>
        <v>560743.38264401979</v>
      </c>
      <c r="J76" s="31">
        <f t="shared" si="21"/>
        <v>560743.38264401979</v>
      </c>
      <c r="K76" s="31">
        <f t="shared" si="21"/>
        <v>560743.38264402002</v>
      </c>
      <c r="L76" s="31">
        <f t="shared" si="21"/>
        <v>560743.38264402002</v>
      </c>
      <c r="M76" s="31">
        <f t="shared" si="21"/>
        <v>560743.38264402002</v>
      </c>
      <c r="N76" s="125">
        <f>+N66-N71</f>
        <v>0</v>
      </c>
    </row>
    <row r="77" spans="1:14" ht="13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560743.38264402002</v>
      </c>
      <c r="G77" s="122">
        <f t="shared" si="21"/>
        <v>560743.38264402002</v>
      </c>
      <c r="H77" s="122">
        <f t="shared" si="21"/>
        <v>560743.38264402002</v>
      </c>
      <c r="I77" s="122">
        <f t="shared" si="21"/>
        <v>560743.38264402002</v>
      </c>
      <c r="J77" s="122">
        <f t="shared" si="21"/>
        <v>560743.38264402002</v>
      </c>
      <c r="K77" s="122">
        <f t="shared" si="21"/>
        <v>560743.38264402188</v>
      </c>
      <c r="L77" s="122">
        <f t="shared" si="21"/>
        <v>560743.38264402188</v>
      </c>
      <c r="M77" s="122">
        <f t="shared" si="21"/>
        <v>560743.38264402002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4.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1.269531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22321646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1611289.75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23932935.75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23932935.75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9816095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9816095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12505551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1611289.75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14116840.75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0.58984994141389446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6206605.8017404247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2256087.009376002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8462692.8111164272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12891486.811116427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-8462692.8111164272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-793005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-50025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ht="13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3495274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2934328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2934328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24708389.811116427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-775454.06111642672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-182855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-237982</v>
      </c>
    </row>
    <row r="61" spans="1:21" s="6" customFormat="1" ht="13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2197554</v>
      </c>
      <c r="O61" s="10">
        <f>+N9-N20-N37-N46-N59-N60</f>
        <v>-1288137.0611164272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26905943.811116427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-2973008.0611164272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-757336.33729799464</v>
      </c>
      <c r="G66" s="12">
        <f t="shared" si="17"/>
        <v>-903085.63193492731</v>
      </c>
      <c r="H66" s="12">
        <f t="shared" si="17"/>
        <v>-1651010.4406761262</v>
      </c>
      <c r="I66" s="12">
        <f>H66+I65</f>
        <v>-1405029.5560185052</v>
      </c>
      <c r="J66" s="12">
        <f t="shared" si="17"/>
        <v>-1248760.027189157</v>
      </c>
      <c r="K66" s="12">
        <f t="shared" si="17"/>
        <v>-2527245.7663943479</v>
      </c>
      <c r="L66" s="12">
        <f t="shared" si="17"/>
        <v>-2427248.2956642369</v>
      </c>
      <c r="M66" s="12">
        <f t="shared" si="17"/>
        <v>-2973008.0611164267</v>
      </c>
      <c r="N66" s="12"/>
    </row>
    <row r="67" spans="1:14" ht="13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14658830.662702005</v>
      </c>
      <c r="G67" s="12">
        <f t="shared" si="18"/>
        <v>14513081.368065072</v>
      </c>
      <c r="H67" s="12">
        <f t="shared" si="18"/>
        <v>13765156.559323873</v>
      </c>
      <c r="I67" s="12">
        <f t="shared" si="18"/>
        <v>14011137.443981495</v>
      </c>
      <c r="J67" s="12">
        <f t="shared" si="18"/>
        <v>14167406.972810842</v>
      </c>
      <c r="K67" s="12">
        <f t="shared" si="18"/>
        <v>12888921.233605653</v>
      </c>
      <c r="L67" s="12">
        <f t="shared" si="18"/>
        <v>12988918.704335764</v>
      </c>
      <c r="M67" s="12">
        <f t="shared" si="18"/>
        <v>12443158.938883573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 ht="13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 ht="13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427695.04534602514</v>
      </c>
      <c r="G76" s="31">
        <f t="shared" si="21"/>
        <v>427695.04534602514</v>
      </c>
      <c r="H76" s="31">
        <f t="shared" si="21"/>
        <v>427695.04534602514</v>
      </c>
      <c r="I76" s="31">
        <f t="shared" si="21"/>
        <v>427695.04534602514</v>
      </c>
      <c r="J76" s="31">
        <f t="shared" si="21"/>
        <v>427695.04534602514</v>
      </c>
      <c r="K76" s="31">
        <f t="shared" si="21"/>
        <v>427695.04534602538</v>
      </c>
      <c r="L76" s="31">
        <f t="shared" si="21"/>
        <v>427695.04534602538</v>
      </c>
      <c r="M76" s="31">
        <f t="shared" si="21"/>
        <v>427695.04534602538</v>
      </c>
      <c r="N76" s="125">
        <f>+N66-N71</f>
        <v>0</v>
      </c>
    </row>
    <row r="77" spans="1:14" ht="13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427695.04534602538</v>
      </c>
      <c r="G77" s="122">
        <f t="shared" si="21"/>
        <v>427695.04534602538</v>
      </c>
      <c r="H77" s="122">
        <f t="shared" si="21"/>
        <v>427695.04534602538</v>
      </c>
      <c r="I77" s="122">
        <f t="shared" si="21"/>
        <v>427695.04534602538</v>
      </c>
      <c r="J77" s="122">
        <f t="shared" si="21"/>
        <v>427695.04534602538</v>
      </c>
      <c r="K77" s="122">
        <f t="shared" si="21"/>
        <v>427695.04534602724</v>
      </c>
      <c r="L77" s="122">
        <f t="shared" si="21"/>
        <v>427695.04534602724</v>
      </c>
      <c r="M77" s="122">
        <f t="shared" si="21"/>
        <v>427695.04534602538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1.269531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ht="13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 ht="13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 ht="13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 ht="13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 ht="13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 ht="13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1.269531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ht="13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 ht="13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 ht="13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 ht="13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 ht="13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 ht="13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1.269531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ht="13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 ht="13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 ht="13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 ht="13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 ht="13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 ht="13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1.269531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 ht="13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ht="13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 ht="13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 ht="13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 ht="13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 ht="13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 ht="13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0.8164062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 ht="13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 ht="13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 ht="13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 ht="13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 ht="13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  <col min="15" max="15" width="10.8164062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3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t="13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3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 ht="13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 ht="13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 ht="13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 ht="13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 ht="13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 ht="13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 ht="13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 ht="13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 ht="13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 ht="13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 ht="13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 ht="13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 ht="13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ColWidth="9.1796875" defaultRowHeight="12.5" outlineLevelRow="1"/>
  <cols>
    <col min="1" max="1" width="34.7265625" style="127" bestFit="1" customWidth="1"/>
    <col min="2" max="2" width="14" style="127" customWidth="1"/>
    <col min="3" max="3" width="14.54296875" style="127" customWidth="1"/>
    <col min="4" max="4" width="14" style="129" customWidth="1"/>
    <col min="5" max="6" width="13.54296875" style="127" customWidth="1"/>
    <col min="7" max="7" width="12.26953125" style="129" bestFit="1" customWidth="1"/>
    <col min="8" max="8" width="14.1796875" style="127" customWidth="1"/>
    <col min="9" max="9" width="14.453125" style="127" customWidth="1"/>
    <col min="10" max="10" width="13.81640625" style="127" customWidth="1"/>
    <col min="11" max="11" width="14.7265625" style="127" customWidth="1"/>
    <col min="12" max="12" width="13.54296875" style="127" customWidth="1"/>
    <col min="13" max="13" width="14.453125" style="127" customWidth="1"/>
    <col min="14" max="14" width="16.54296875" style="127" customWidth="1"/>
    <col min="15" max="16384" width="9.179687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 ht="13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 ht="13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 ht="13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ht="13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t="13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ht="13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4.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ht="13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ht="13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 ht="13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 ht="13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 ht="13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 ht="13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 ht="13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 ht="13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 ht="13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 ht="13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 ht="13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 ht="13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 ht="13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 ht="13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 ht="13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 ht="13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 ht="13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 ht="13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 ht="13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 ht="13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 ht="13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 ht="13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 ht="13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 ht="13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 ht="13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 ht="13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 ht="13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 ht="13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 ht="13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 ht="13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 ht="13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 ht="13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 ht="13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 ht="13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 ht="13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 ht="13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 ht="13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ht="13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 ht="13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 ht="13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 ht="13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 ht="13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 ht="13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2.26953125" style="6" bestFit="1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 ht="13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ht="13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 ht="13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 ht="13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 ht="13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 ht="13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 ht="13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topLeftCell="A28" zoomScaleNormal="100" workbookViewId="0">
      <selection activeCell="B37" sqref="B37:B41"/>
    </sheetView>
  </sheetViews>
  <sheetFormatPr defaultRowHeight="12.5" outlineLevelRow="1"/>
  <cols>
    <col min="1" max="1" width="34.7265625" bestFit="1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 ht="13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4.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 ht="13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 ht="13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 ht="13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 ht="13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 ht="13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2.5" outlineLevelRow="1"/>
  <cols>
    <col min="1" max="1" width="35.453125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4.726562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 ht="13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ht="13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 ht="13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 ht="13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 ht="13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 ht="13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 ht="13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 ht="13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 ht="13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5" outlineLevelRow="1"/>
  <cols>
    <col min="1" max="1" width="35.453125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 ht="13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ht="13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t="13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ht="13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4.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ht="13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ht="13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ht="13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 ht="13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 ht="13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 ht="13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 ht="13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 ht="13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 ht="13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 ht="13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 ht="13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 ht="13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 ht="13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 ht="13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 ht="13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4.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 ht="13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 ht="13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 ht="13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 ht="13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 ht="13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 ht="13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t="13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 ht="13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t="13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4.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 ht="13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3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 ht="13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 ht="13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 ht="13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90" zoomScaleNormal="90" workbookViewId="0"/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 ht="13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 ht="13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 ht="13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 ht="13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 ht="13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 ht="13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 ht="13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5"/>
  <cols>
    <col min="1" max="1" width="35.453125" customWidth="1"/>
    <col min="2" max="2" width="14" customWidth="1"/>
    <col min="3" max="3" width="14.54296875" customWidth="1"/>
    <col min="4" max="4" width="14" style="6" customWidth="1"/>
    <col min="5" max="6" width="13.54296875" customWidth="1"/>
    <col min="7" max="7" width="16.54296875" style="6" customWidth="1"/>
    <col min="8" max="8" width="14.1796875" customWidth="1"/>
    <col min="9" max="9" width="14.453125" customWidth="1"/>
    <col min="10" max="10" width="13.81640625" customWidth="1"/>
    <col min="11" max="11" width="15.1796875" customWidth="1"/>
    <col min="12" max="12" width="13.54296875" customWidth="1"/>
    <col min="13" max="13" width="14.453125" customWidth="1"/>
    <col min="14" max="14" width="16.54296875" customWidth="1"/>
    <col min="15" max="15" width="12.453125" bestFit="1" customWidth="1"/>
    <col min="16" max="16" width="14.179687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t="13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 ht="13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 ht="13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 ht="13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4.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 ht="13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 ht="13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 ht="13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 ht="13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 ht="13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 ht="13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 ht="13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 ht="13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 ht="13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 ht="13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 ht="13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 ht="13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 ht="13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 ht="13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 ht="13">
      <c r="A76" s="1"/>
      <c r="B76" s="4"/>
      <c r="C76" s="8"/>
      <c r="D76" s="8"/>
      <c r="E76" s="8"/>
      <c r="F76" s="8"/>
      <c r="H76" s="20"/>
      <c r="J76" s="6"/>
      <c r="K76" s="6"/>
    </row>
    <row r="77" spans="1:15" ht="13">
      <c r="A77" s="1"/>
      <c r="B77" s="4"/>
      <c r="C77" s="8"/>
      <c r="D77" s="8"/>
      <c r="E77" s="8"/>
      <c r="F77" s="8"/>
      <c r="H77" s="85"/>
      <c r="I77" s="86"/>
      <c r="J77" s="85"/>
    </row>
    <row r="78" spans="1:15" ht="13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5"/>
  <cols>
    <col min="1" max="1" width="35.453125" customWidth="1"/>
    <col min="2" max="2" width="14" customWidth="1"/>
    <col min="3" max="3" width="12.54296875" customWidth="1"/>
    <col min="4" max="4" width="12.1796875" customWidth="1"/>
    <col min="5" max="5" width="13.54296875" customWidth="1"/>
    <col min="6" max="6" width="12.81640625" customWidth="1"/>
    <col min="7" max="7" width="12.54296875" style="6" customWidth="1"/>
    <col min="8" max="9" width="12.81640625" customWidth="1"/>
    <col min="10" max="11" width="12.1796875" customWidth="1"/>
    <col min="12" max="13" width="12.81640625" customWidth="1"/>
    <col min="14" max="14" width="12.81640625" bestFit="1" customWidth="1"/>
    <col min="15" max="15" width="10.1796875" bestFit="1" customWidth="1"/>
    <col min="16" max="16" width="13.179687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t="13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 ht="13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 ht="13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3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 ht="13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3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 ht="13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t="13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4.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 ht="13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3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 ht="13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 ht="13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3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 ht="13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 ht="13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 ht="13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ht="13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 ht="13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 ht="13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 ht="13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 ht="13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 ht="13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 ht="13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 ht="13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 ht="13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 ht="13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 ht="13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 ht="13">
      <c r="A76" s="1"/>
      <c r="B76" s="4"/>
      <c r="C76" s="8"/>
      <c r="D76" s="8"/>
      <c r="E76" s="8"/>
      <c r="F76" s="8"/>
      <c r="H76" s="20"/>
      <c r="J76" s="6"/>
      <c r="K76" s="6"/>
    </row>
    <row r="77" spans="1:16" ht="13">
      <c r="A77" s="1"/>
      <c r="B77" s="4"/>
      <c r="C77" s="8"/>
      <c r="D77" s="8"/>
      <c r="E77" s="8"/>
      <c r="F77" s="8"/>
      <c r="H77" s="20"/>
      <c r="J77" s="6"/>
    </row>
    <row r="78" spans="1:16" ht="13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D7BF20F24984C913477BD2AF12CC7" ma:contentTypeVersion="13" ma:contentTypeDescription="Create a new document." ma:contentTypeScope="" ma:versionID="63a8e4e4c75c4d939fbba8789c528180">
  <xsd:schema xmlns:xsd="http://www.w3.org/2001/XMLSchema" xmlns:xs="http://www.w3.org/2001/XMLSchema" xmlns:p="http://schemas.microsoft.com/office/2006/metadata/properties" xmlns:ns3="05557802-9e22-4343-89e6-23a870bb8bdc" xmlns:ns4="b1c68f9e-8917-40a5-b1cf-2a84506a7b0d" targetNamespace="http://schemas.microsoft.com/office/2006/metadata/properties" ma:root="true" ma:fieldsID="5234599558af09c002f4c40fce863cb6" ns3:_="" ns4:_="">
    <xsd:import namespace="05557802-9e22-4343-89e6-23a870bb8bdc"/>
    <xsd:import namespace="b1c68f9e-8917-40a5-b1cf-2a84506a7b0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3:SharedWithDetails" minOccurs="0"/>
                <xsd:element ref="ns3:SharingHintHash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557802-9e22-4343-89e6-23a870bb8b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68f9e-8917-40a5-b1cf-2a84506a7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962AAEE-63EE-4659-B531-1A29C2A311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557802-9e22-4343-89e6-23a870bb8bdc"/>
    <ds:schemaRef ds:uri="b1c68f9e-8917-40a5-b1cf-2a84506a7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1c68f9e-8917-40a5-b1cf-2a84506a7b0d"/>
    <ds:schemaRef ds:uri="http://purl.org/dc/elements/1.1/"/>
    <ds:schemaRef ds:uri="http://schemas.microsoft.com/office/2006/metadata/properties"/>
    <ds:schemaRef ds:uri="05557802-9e22-4343-89e6-23a870bb8bd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406</vt:i4>
      </vt:variant>
    </vt:vector>
  </HeadingPairs>
  <TitlesOfParts>
    <vt:vector size="481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Jan 2022</vt:lpstr>
      <vt:lpstr>Dec 2021</vt:lpstr>
      <vt:lpstr>Nov 2021</vt:lpstr>
      <vt:lpstr>Oct 2021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'Aug 2020'!OSRRefD19_0x_1</vt:lpstr>
      <vt:lpstr>'Aug 2021'!OSRRefD19_0x_1</vt:lpstr>
      <vt:lpstr>'Dec 2020'!OSRRefD19_0x_1</vt:lpstr>
      <vt:lpstr>'Dec 2021'!OSRRefD19_0x_1</vt:lpstr>
      <vt:lpstr>'Feb 2021'!OSRRefD19_0x_1</vt:lpstr>
      <vt:lpstr>'FY 21-22 Budget'!OSRRefD19_0x_1</vt:lpstr>
      <vt:lpstr>'FY20-21 BUDGET'!OSRRefD19_0x_1</vt:lpstr>
      <vt:lpstr>'Jan 2021'!OSRRefD19_0x_1</vt:lpstr>
      <vt:lpstr>'Jan 2022'!OSRRefD19_0x_1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'May 2021'!OSRRefD19_0x_1</vt:lpstr>
      <vt:lpstr>'Nov 2020'!OSRRefD19_0x_1</vt:lpstr>
      <vt:lpstr>'Nov 2021'!OSRRefD19_0x_1</vt:lpstr>
      <vt:lpstr>'Oct 2020'!OSRRefD19_0x_1</vt:lpstr>
      <vt:lpstr>'Oct 2021'!OSRRefD19_0x_1</vt:lpstr>
      <vt:lpstr>'Sep 2020'!OSRRefD19_0x_1</vt:lpstr>
      <vt:lpstr>'Sep 2021'!OSRRefD19_0x_1</vt:lpstr>
      <vt:lpstr>'Apr 2021'!OSRRefD19_0x_10</vt:lpstr>
      <vt:lpstr>'Aug 2020'!OSRRefD19_0x_10</vt:lpstr>
      <vt:lpstr>'Aug 2021'!OSRRefD19_0x_10</vt:lpstr>
      <vt:lpstr>'Dec 2020'!OSRRefD19_0x_10</vt:lpstr>
      <vt:lpstr>'Dec 2021'!OSRRefD19_0x_10</vt:lpstr>
      <vt:lpstr>'Feb 2021'!OSRRefD19_0x_10</vt:lpstr>
      <vt:lpstr>'FY 21-22 Budget'!OSRRefD19_0x_10</vt:lpstr>
      <vt:lpstr>'FY20-21 BUDGET'!OSRRefD19_0x_10</vt:lpstr>
      <vt:lpstr>'Jan 2021'!OSRRefD19_0x_10</vt:lpstr>
      <vt:lpstr>'Jan 2022'!OSRRefD19_0x_10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'May 2021'!OSRRefD19_0x_10</vt:lpstr>
      <vt:lpstr>'Nov 2020'!OSRRefD19_0x_10</vt:lpstr>
      <vt:lpstr>'Nov 2021'!OSRRefD19_0x_10</vt:lpstr>
      <vt:lpstr>'Oct 2020'!OSRRefD19_0x_10</vt:lpstr>
      <vt:lpstr>'Oct 2021'!OSRRefD19_0x_10</vt:lpstr>
      <vt:lpstr>'Sep 2020'!OSRRefD19_0x_10</vt:lpstr>
      <vt:lpstr>'Sep 2021'!OSRRefD19_0x_10</vt:lpstr>
      <vt:lpstr>'Apr 2021'!OSRRefD19_0x_11</vt:lpstr>
      <vt:lpstr>'Aug 2020'!OSRRefD19_0x_11</vt:lpstr>
      <vt:lpstr>'Aug 2021'!OSRRefD19_0x_11</vt:lpstr>
      <vt:lpstr>'Dec 2020'!OSRRefD19_0x_11</vt:lpstr>
      <vt:lpstr>'Dec 2021'!OSRRefD19_0x_11</vt:lpstr>
      <vt:lpstr>'Feb 2021'!OSRRefD19_0x_11</vt:lpstr>
      <vt:lpstr>'FY 21-22 Budget'!OSRRefD19_0x_11</vt:lpstr>
      <vt:lpstr>'FY20-21 BUDGET'!OSRRefD19_0x_11</vt:lpstr>
      <vt:lpstr>'Jan 2021'!OSRRefD19_0x_11</vt:lpstr>
      <vt:lpstr>'Jan 2022'!OSRRefD19_0x_11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'May 2021'!OSRRefD19_0x_11</vt:lpstr>
      <vt:lpstr>'Nov 2020'!OSRRefD19_0x_11</vt:lpstr>
      <vt:lpstr>'Nov 2021'!OSRRefD19_0x_11</vt:lpstr>
      <vt:lpstr>'Oct 2020'!OSRRefD19_0x_11</vt:lpstr>
      <vt:lpstr>'Oct 2021'!OSRRefD19_0x_11</vt:lpstr>
      <vt:lpstr>'Sep 2020'!OSRRefD19_0x_11</vt:lpstr>
      <vt:lpstr>'Sep 2021'!OSRRefD19_0x_11</vt:lpstr>
      <vt:lpstr>'Apr 2021'!OSRRefD19_0x_2</vt:lpstr>
      <vt:lpstr>'Aug 2020'!OSRRefD19_0x_2</vt:lpstr>
      <vt:lpstr>'Aug 2021'!OSRRefD19_0x_2</vt:lpstr>
      <vt:lpstr>'Dec 2020'!OSRRefD19_0x_2</vt:lpstr>
      <vt:lpstr>'Dec 2021'!OSRRefD19_0x_2</vt:lpstr>
      <vt:lpstr>'Feb 2021'!OSRRefD19_0x_2</vt:lpstr>
      <vt:lpstr>'FY 21-22 Budget'!OSRRefD19_0x_2</vt:lpstr>
      <vt:lpstr>'FY20-21 BUDGET'!OSRRefD19_0x_2</vt:lpstr>
      <vt:lpstr>'Jan 2021'!OSRRefD19_0x_2</vt:lpstr>
      <vt:lpstr>'Jan 2022'!OSRRefD19_0x_2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'May 2021'!OSRRefD19_0x_2</vt:lpstr>
      <vt:lpstr>'Nov 2020'!OSRRefD19_0x_2</vt:lpstr>
      <vt:lpstr>'Nov 2021'!OSRRefD19_0x_2</vt:lpstr>
      <vt:lpstr>'Oct 2020'!OSRRefD19_0x_2</vt:lpstr>
      <vt:lpstr>'Oct 2021'!OSRRefD19_0x_2</vt:lpstr>
      <vt:lpstr>'Sep 2020'!OSRRefD19_0x_2</vt:lpstr>
      <vt:lpstr>'Sep 2021'!OSRRefD19_0x_2</vt:lpstr>
      <vt:lpstr>'Apr 2021'!OSRRefD19_0x_3</vt:lpstr>
      <vt:lpstr>'Aug 2020'!OSRRefD19_0x_3</vt:lpstr>
      <vt:lpstr>'Aug 2021'!OSRRefD19_0x_3</vt:lpstr>
      <vt:lpstr>'Dec 2020'!OSRRefD19_0x_3</vt:lpstr>
      <vt:lpstr>'Dec 2021'!OSRRefD19_0x_3</vt:lpstr>
      <vt:lpstr>'Feb 2021'!OSRRefD19_0x_3</vt:lpstr>
      <vt:lpstr>'FY 21-22 Budget'!OSRRefD19_0x_3</vt:lpstr>
      <vt:lpstr>'FY20-21 BUDGET'!OSRRefD19_0x_3</vt:lpstr>
      <vt:lpstr>'Jan 2021'!OSRRefD19_0x_3</vt:lpstr>
      <vt:lpstr>'Jan 2022'!OSRRefD19_0x_3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'May 2021'!OSRRefD19_0x_3</vt:lpstr>
      <vt:lpstr>'Nov 2020'!OSRRefD19_0x_3</vt:lpstr>
      <vt:lpstr>'Nov 2021'!OSRRefD19_0x_3</vt:lpstr>
      <vt:lpstr>'Oct 2020'!OSRRefD19_0x_3</vt:lpstr>
      <vt:lpstr>'Oct 2021'!OSRRefD19_0x_3</vt:lpstr>
      <vt:lpstr>'Sep 2020'!OSRRefD19_0x_3</vt:lpstr>
      <vt:lpstr>'Sep 2021'!OSRRefD19_0x_3</vt:lpstr>
      <vt:lpstr>'Apr 2021'!OSRRefD19_0x_4</vt:lpstr>
      <vt:lpstr>'Aug 2020'!OSRRefD19_0x_4</vt:lpstr>
      <vt:lpstr>'Aug 2021'!OSRRefD19_0x_4</vt:lpstr>
      <vt:lpstr>'Dec 2020'!OSRRefD19_0x_4</vt:lpstr>
      <vt:lpstr>'Dec 2021'!OSRRefD19_0x_4</vt:lpstr>
      <vt:lpstr>'Feb 2021'!OSRRefD19_0x_4</vt:lpstr>
      <vt:lpstr>'FY 21-22 Budget'!OSRRefD19_0x_4</vt:lpstr>
      <vt:lpstr>'FY20-21 BUDGET'!OSRRefD19_0x_4</vt:lpstr>
      <vt:lpstr>'Jan 2021'!OSRRefD19_0x_4</vt:lpstr>
      <vt:lpstr>'Jan 2022'!OSRRefD19_0x_4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'May 2021'!OSRRefD19_0x_4</vt:lpstr>
      <vt:lpstr>'Nov 2020'!OSRRefD19_0x_4</vt:lpstr>
      <vt:lpstr>'Nov 2021'!OSRRefD19_0x_4</vt:lpstr>
      <vt:lpstr>'Oct 2020'!OSRRefD19_0x_4</vt:lpstr>
      <vt:lpstr>'Oct 2021'!OSRRefD19_0x_4</vt:lpstr>
      <vt:lpstr>'Sep 2020'!OSRRefD19_0x_4</vt:lpstr>
      <vt:lpstr>'Sep 2021'!OSRRefD19_0x_4</vt:lpstr>
      <vt:lpstr>'Apr 2021'!OSRRefD19_0x_5</vt:lpstr>
      <vt:lpstr>'Aug 2020'!OSRRefD19_0x_5</vt:lpstr>
      <vt:lpstr>'Aug 2021'!OSRRefD19_0x_5</vt:lpstr>
      <vt:lpstr>'Dec 2020'!OSRRefD19_0x_5</vt:lpstr>
      <vt:lpstr>'Dec 2021'!OSRRefD19_0x_5</vt:lpstr>
      <vt:lpstr>'Feb 2021'!OSRRefD19_0x_5</vt:lpstr>
      <vt:lpstr>'FY 21-22 Budget'!OSRRefD19_0x_5</vt:lpstr>
      <vt:lpstr>'FY20-21 BUDGET'!OSRRefD19_0x_5</vt:lpstr>
      <vt:lpstr>'Jan 2021'!OSRRefD19_0x_5</vt:lpstr>
      <vt:lpstr>'Jan 2022'!OSRRefD19_0x_5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'May 2021'!OSRRefD19_0x_5</vt:lpstr>
      <vt:lpstr>'Nov 2020'!OSRRefD19_0x_5</vt:lpstr>
      <vt:lpstr>'Nov 2021'!OSRRefD19_0x_5</vt:lpstr>
      <vt:lpstr>'Oct 2020'!OSRRefD19_0x_5</vt:lpstr>
      <vt:lpstr>'Oct 2021'!OSRRefD19_0x_5</vt:lpstr>
      <vt:lpstr>'Sep 2020'!OSRRefD19_0x_5</vt:lpstr>
      <vt:lpstr>'Sep 2021'!OSRRefD19_0x_5</vt:lpstr>
      <vt:lpstr>'Apr 2021'!OSRRefD19_0x_6</vt:lpstr>
      <vt:lpstr>'Aug 2020'!OSRRefD19_0x_6</vt:lpstr>
      <vt:lpstr>'Aug 2021'!OSRRefD19_0x_6</vt:lpstr>
      <vt:lpstr>'Dec 2020'!OSRRefD19_0x_6</vt:lpstr>
      <vt:lpstr>'Dec 2021'!OSRRefD19_0x_6</vt:lpstr>
      <vt:lpstr>'Feb 2021'!OSRRefD19_0x_6</vt:lpstr>
      <vt:lpstr>'FY 21-22 Budget'!OSRRefD19_0x_6</vt:lpstr>
      <vt:lpstr>'FY20-21 BUDGET'!OSRRefD19_0x_6</vt:lpstr>
      <vt:lpstr>'Jan 2021'!OSRRefD19_0x_6</vt:lpstr>
      <vt:lpstr>'Jan 2022'!OSRRefD19_0x_6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'May 2021'!OSRRefD19_0x_6</vt:lpstr>
      <vt:lpstr>'Nov 2020'!OSRRefD19_0x_6</vt:lpstr>
      <vt:lpstr>'Nov 2021'!OSRRefD19_0x_6</vt:lpstr>
      <vt:lpstr>'Oct 2020'!OSRRefD19_0x_6</vt:lpstr>
      <vt:lpstr>'Oct 2021'!OSRRefD19_0x_6</vt:lpstr>
      <vt:lpstr>'Sep 2020'!OSRRefD19_0x_6</vt:lpstr>
      <vt:lpstr>'Sep 2021'!OSRRefD19_0x_6</vt:lpstr>
      <vt:lpstr>'Apr 2021'!OSRRefD19_0x_7</vt:lpstr>
      <vt:lpstr>'Aug 2020'!OSRRefD19_0x_7</vt:lpstr>
      <vt:lpstr>'Aug 2021'!OSRRefD19_0x_7</vt:lpstr>
      <vt:lpstr>'Dec 2020'!OSRRefD19_0x_7</vt:lpstr>
      <vt:lpstr>'Dec 2021'!OSRRefD19_0x_7</vt:lpstr>
      <vt:lpstr>'Feb 2021'!OSRRefD19_0x_7</vt:lpstr>
      <vt:lpstr>'FY 21-22 Budget'!OSRRefD19_0x_7</vt:lpstr>
      <vt:lpstr>'FY20-21 BUDGET'!OSRRefD19_0x_7</vt:lpstr>
      <vt:lpstr>'Jan 2021'!OSRRefD19_0x_7</vt:lpstr>
      <vt:lpstr>'Jan 2022'!OSRRefD19_0x_7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'May 2021'!OSRRefD19_0x_7</vt:lpstr>
      <vt:lpstr>'Nov 2020'!OSRRefD19_0x_7</vt:lpstr>
      <vt:lpstr>'Nov 2021'!OSRRefD19_0x_7</vt:lpstr>
      <vt:lpstr>'Oct 2020'!OSRRefD19_0x_7</vt:lpstr>
      <vt:lpstr>'Oct 2021'!OSRRefD19_0x_7</vt:lpstr>
      <vt:lpstr>'Sep 2020'!OSRRefD19_0x_7</vt:lpstr>
      <vt:lpstr>'Sep 2021'!OSRRefD19_0x_7</vt:lpstr>
      <vt:lpstr>'Apr 2021'!OSRRefD19_0x_8</vt:lpstr>
      <vt:lpstr>'Aug 2020'!OSRRefD19_0x_8</vt:lpstr>
      <vt:lpstr>'Aug 2021'!OSRRefD19_0x_8</vt:lpstr>
      <vt:lpstr>'Dec 2020'!OSRRefD19_0x_8</vt:lpstr>
      <vt:lpstr>'Dec 2021'!OSRRefD19_0x_8</vt:lpstr>
      <vt:lpstr>'Feb 2021'!OSRRefD19_0x_8</vt:lpstr>
      <vt:lpstr>'FY 21-22 Budget'!OSRRefD19_0x_8</vt:lpstr>
      <vt:lpstr>'FY20-21 BUDGET'!OSRRefD19_0x_8</vt:lpstr>
      <vt:lpstr>'Jan 2021'!OSRRefD19_0x_8</vt:lpstr>
      <vt:lpstr>'Jan 2022'!OSRRefD19_0x_8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'May 2021'!OSRRefD19_0x_8</vt:lpstr>
      <vt:lpstr>'Nov 2020'!OSRRefD19_0x_8</vt:lpstr>
      <vt:lpstr>'Nov 2021'!OSRRefD19_0x_8</vt:lpstr>
      <vt:lpstr>'Oct 2020'!OSRRefD19_0x_8</vt:lpstr>
      <vt:lpstr>'Oct 2021'!OSRRefD19_0x_8</vt:lpstr>
      <vt:lpstr>'Sep 2020'!OSRRefD19_0x_8</vt:lpstr>
      <vt:lpstr>'Sep 2021'!OSRRefD19_0x_8</vt:lpstr>
      <vt:lpstr>'Apr 2021'!OSRRefD19_0x_9</vt:lpstr>
      <vt:lpstr>'Aug 2020'!OSRRefD19_0x_9</vt:lpstr>
      <vt:lpstr>'Aug 2021'!OSRRefD19_0x_9</vt:lpstr>
      <vt:lpstr>'Dec 2020'!OSRRefD19_0x_9</vt:lpstr>
      <vt:lpstr>'Dec 2021'!OSRRefD19_0x_9</vt:lpstr>
      <vt:lpstr>'Feb 2021'!OSRRefD19_0x_9</vt:lpstr>
      <vt:lpstr>'FY 21-22 Budget'!OSRRefD19_0x_9</vt:lpstr>
      <vt:lpstr>'FY20-21 BUDGET'!OSRRefD19_0x_9</vt:lpstr>
      <vt:lpstr>'Jan 2021'!OSRRefD19_0x_9</vt:lpstr>
      <vt:lpstr>'Jan 2022'!OSRRefD19_0x_9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'May 2021'!OSRRefD19_0x_9</vt:lpstr>
      <vt:lpstr>'Nov 2020'!OSRRefD19_0x_9</vt:lpstr>
      <vt:lpstr>'Nov 2021'!OSRRefD19_0x_9</vt:lpstr>
      <vt:lpstr>'Oct 2020'!OSRRefD19_0x_9</vt:lpstr>
      <vt:lpstr>'Oct 2021'!OSRRefD19_0x_9</vt:lpstr>
      <vt:lpstr>'Sep 2020'!OSRRefD19_0x_9</vt:lpstr>
      <vt:lpstr>'Sep 2021'!OSRRefD19_0x_9</vt:lpstr>
      <vt:lpstr>'Apr 2021'!OSRRefD29_0x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 2021'!OSRRefD29_0x</vt:lpstr>
      <vt:lpstr>'December 2018'!OSRRefD29_0x</vt:lpstr>
      <vt:lpstr>'Feb 2020'!OSRRefD29_0x</vt:lpstr>
      <vt:lpstr>'Feb 2021'!OSRRefD29_0x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 2022'!OSRRefD29_0x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 2021'!OSRRefD29_0x</vt:lpstr>
      <vt:lpstr>'November 2018'!OSRRefD29_0x</vt:lpstr>
      <vt:lpstr>'Oct 2019'!OSRRefD29_0x</vt:lpstr>
      <vt:lpstr>'Oct 2020'!OSRRefD29_0x</vt:lpstr>
      <vt:lpstr>'Oct 2021'!OSRRefD29_0x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 2021'!OSRRefD30_0x</vt:lpstr>
      <vt:lpstr>'December 2018'!OSRRefD30_0x</vt:lpstr>
      <vt:lpstr>'Feb 2020'!OSRRefD30_0x</vt:lpstr>
      <vt:lpstr>'Feb 2021'!OSRRefD30_0x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 2022'!OSRRefD30_0x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 2021'!OSRRefD30_0x</vt:lpstr>
      <vt:lpstr>'November 2018'!OSRRefD30_0x</vt:lpstr>
      <vt:lpstr>'Oct 2019'!OSRRefD30_0x</vt:lpstr>
      <vt:lpstr>'Oct 2020'!OSRRefD30_0x</vt:lpstr>
      <vt:lpstr>'Oct 2021'!OSRRefD30_0x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 2021'!Print_Area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 2022'!Print_Area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 2021'!Print_Area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 2021'!Print_Area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Robert Dewit</cp:lastModifiedBy>
  <cp:revision/>
  <cp:lastPrinted>2020-02-21T21:14:03Z</cp:lastPrinted>
  <dcterms:created xsi:type="dcterms:W3CDTF">2002-07-23T19:12:25Z</dcterms:created>
  <dcterms:modified xsi:type="dcterms:W3CDTF">2022-02-16T02:55:00Z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0x010100729D7BF20F24984C913477BD2AF12CC7</vt:lpwstr>
  </property>
</Properties>
</file>