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20-2021\Monthly Reports\09 Mar 2021\"/>
    </mc:Choice>
  </mc:AlternateContent>
  <bookViews>
    <workbookView xWindow="7110" yWindow="440" windowWidth="30500" windowHeight="19760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Mar 2021" sheetId="243" r:id="rId47"/>
    <sheet name="Feb 2021" sheetId="242" state="hidden" r:id="rId48"/>
    <sheet name="Jan 2021" sheetId="241" state="hidden" r:id="rId49"/>
    <sheet name="Dec 2020" sheetId="240" state="hidden" r:id="rId50"/>
    <sheet name="Nov 2020" sheetId="239" state="hidden" r:id="rId51"/>
    <sheet name="Oct 2020" sheetId="238" state="hidden" r:id="rId52"/>
    <sheet name="Sep 2020" sheetId="237" state="hidden" r:id="rId53"/>
    <sheet name="Aug 2020" sheetId="236" state="hidden" r:id="rId54"/>
    <sheet name="July 2020" sheetId="235" state="hidden" r:id="rId55"/>
    <sheet name="FY20-21 BUDGET" sheetId="234" state="hidden" r:id="rId56"/>
    <sheet name="June 2020 Pre-Audit" sheetId="232" state="hidden" r:id="rId57"/>
    <sheet name="May 2020" sheetId="231" state="hidden" r:id="rId58"/>
    <sheet name="Mar 2020" sheetId="230" state="hidden" r:id="rId59"/>
    <sheet name="Feb 2020" sheetId="229" state="hidden" r:id="rId60"/>
    <sheet name="February 2019" sheetId="218" state="hidden" r:id="rId61"/>
    <sheet name="Jan 2020" sheetId="228" state="hidden" r:id="rId62"/>
    <sheet name="Dec 2019" sheetId="227" state="hidden" r:id="rId63"/>
  </sheets>
  <definedNames>
    <definedName name="OSRRefD19_0x_1" localSheetId="53">'Aug 2020'!$E$20:$E$28</definedName>
    <definedName name="OSRRefD19_0x_1" localSheetId="49">'Dec 2020'!$E$20:$E$28</definedName>
    <definedName name="OSRRefD19_0x_1" localSheetId="47">'Feb 2021'!$E$20:$E$28</definedName>
    <definedName name="OSRRefD19_0x_1" localSheetId="55">'FY20-21 BUDGET'!$E$20:$E$28</definedName>
    <definedName name="OSRRefD19_0x_1" localSheetId="48">'Jan 2021'!$E$20:$E$28</definedName>
    <definedName name="OSRRefD19_0x_1" localSheetId="54">'July 2020'!$E$20:$E$28</definedName>
    <definedName name="OSRRefD19_0x_1" localSheetId="46">'Mar 2021'!$E$20:$E$28</definedName>
    <definedName name="OSRRefD19_0x_1" localSheetId="50">'Nov 2020'!$E$20:$E$28</definedName>
    <definedName name="OSRRefD19_0x_1" localSheetId="51">'Oct 2020'!$E$20:$E$28</definedName>
    <definedName name="OSRRefD19_0x_1" localSheetId="52">'Sep 2020'!$E$20:$E$28</definedName>
    <definedName name="OSRRefD19_0x_10" localSheetId="53">'Aug 2020'!$N$20:$N$28</definedName>
    <definedName name="OSRRefD19_0x_10" localSheetId="49">'Dec 2020'!$N$20:$N$28</definedName>
    <definedName name="OSRRefD19_0x_10" localSheetId="47">'Feb 2021'!$N$20:$N$28</definedName>
    <definedName name="OSRRefD19_0x_10" localSheetId="55">'FY20-21 BUDGET'!$N$20:$N$28</definedName>
    <definedName name="OSRRefD19_0x_10" localSheetId="48">'Jan 2021'!$N$20:$N$28</definedName>
    <definedName name="OSRRefD19_0x_10" localSheetId="54">'July 2020'!$N$20:$N$28</definedName>
    <definedName name="OSRRefD19_0x_10" localSheetId="46">'Mar 2021'!$N$20:$N$28</definedName>
    <definedName name="OSRRefD19_0x_10" localSheetId="50">'Nov 2020'!$N$20:$N$28</definedName>
    <definedName name="OSRRefD19_0x_10" localSheetId="51">'Oct 2020'!$N$20:$N$28</definedName>
    <definedName name="OSRRefD19_0x_10" localSheetId="52">'Sep 2020'!$N$20:$N$28</definedName>
    <definedName name="OSRRefD19_0x_11" localSheetId="53">'Aug 2020'!$O$20:$O$28</definedName>
    <definedName name="OSRRefD19_0x_11" localSheetId="49">'Dec 2020'!$O$20:$O$28</definedName>
    <definedName name="OSRRefD19_0x_11" localSheetId="47">'Feb 2021'!$O$20:$O$28</definedName>
    <definedName name="OSRRefD19_0x_11" localSheetId="55">'FY20-21 BUDGET'!$O$20:$O$28</definedName>
    <definedName name="OSRRefD19_0x_11" localSheetId="48">'Jan 2021'!$O$20:$O$28</definedName>
    <definedName name="OSRRefD19_0x_11" localSheetId="54">'July 2020'!$O$20:$O$28</definedName>
    <definedName name="OSRRefD19_0x_11" localSheetId="46">'Mar 2021'!$O$20:$O$28</definedName>
    <definedName name="OSRRefD19_0x_11" localSheetId="50">'Nov 2020'!$O$20:$O$28</definedName>
    <definedName name="OSRRefD19_0x_11" localSheetId="51">'Oct 2020'!$O$20:$O$28</definedName>
    <definedName name="OSRRefD19_0x_11" localSheetId="52">'Sep 2020'!$O$20:$O$28</definedName>
    <definedName name="OSRRefD19_0x_2" localSheetId="53">'Aug 2020'!$F$20:$F$28</definedName>
    <definedName name="OSRRefD19_0x_2" localSheetId="49">'Dec 2020'!$F$20:$F$28</definedName>
    <definedName name="OSRRefD19_0x_2" localSheetId="47">'Feb 2021'!$F$20:$F$28</definedName>
    <definedName name="OSRRefD19_0x_2" localSheetId="55">'FY20-21 BUDGET'!$F$20:$F$28</definedName>
    <definedName name="OSRRefD19_0x_2" localSheetId="48">'Jan 2021'!$F$20:$F$28</definedName>
    <definedName name="OSRRefD19_0x_2" localSheetId="54">'July 2020'!$F$20:$F$28</definedName>
    <definedName name="OSRRefD19_0x_2" localSheetId="46">'Mar 2021'!$F$20:$F$28</definedName>
    <definedName name="OSRRefD19_0x_2" localSheetId="50">'Nov 2020'!$F$20:$F$28</definedName>
    <definedName name="OSRRefD19_0x_2" localSheetId="51">'Oct 2020'!$F$20:$F$28</definedName>
    <definedName name="OSRRefD19_0x_2" localSheetId="52">'Sep 2020'!$F$20:$F$28</definedName>
    <definedName name="OSRRefD19_0x_3" localSheetId="53">'Aug 2020'!$G$20:$G$28</definedName>
    <definedName name="OSRRefD19_0x_3" localSheetId="49">'Dec 2020'!$G$20:$G$28</definedName>
    <definedName name="OSRRefD19_0x_3" localSheetId="47">'Feb 2021'!$G$20:$G$28</definedName>
    <definedName name="OSRRefD19_0x_3" localSheetId="55">'FY20-21 BUDGET'!$G$20:$G$28</definedName>
    <definedName name="OSRRefD19_0x_3" localSheetId="48">'Jan 2021'!$G$20:$G$28</definedName>
    <definedName name="OSRRefD19_0x_3" localSheetId="54">'July 2020'!$G$20:$G$28</definedName>
    <definedName name="OSRRefD19_0x_3" localSheetId="46">'Mar 2021'!$G$20:$G$28</definedName>
    <definedName name="OSRRefD19_0x_3" localSheetId="50">'Nov 2020'!$G$20:$G$28</definedName>
    <definedName name="OSRRefD19_0x_3" localSheetId="51">'Oct 2020'!$G$20:$G$28</definedName>
    <definedName name="OSRRefD19_0x_3" localSheetId="52">'Sep 2020'!$G$20:$G$28</definedName>
    <definedName name="OSRRefD19_0x_4" localSheetId="53">'Aug 2020'!$H$20:$H$28</definedName>
    <definedName name="OSRRefD19_0x_4" localSheetId="49">'Dec 2020'!$H$20:$H$28</definedName>
    <definedName name="OSRRefD19_0x_4" localSheetId="47">'Feb 2021'!$H$20:$H$28</definedName>
    <definedName name="OSRRefD19_0x_4" localSheetId="55">'FY20-21 BUDGET'!$H$20:$H$28</definedName>
    <definedName name="OSRRefD19_0x_4" localSheetId="48">'Jan 2021'!$H$20:$H$28</definedName>
    <definedName name="OSRRefD19_0x_4" localSheetId="54">'July 2020'!$H$20:$H$28</definedName>
    <definedName name="OSRRefD19_0x_4" localSheetId="46">'Mar 2021'!$H$20:$H$28</definedName>
    <definedName name="OSRRefD19_0x_4" localSheetId="50">'Nov 2020'!$H$20:$H$28</definedName>
    <definedName name="OSRRefD19_0x_4" localSheetId="51">'Oct 2020'!$H$20:$H$28</definedName>
    <definedName name="OSRRefD19_0x_4" localSheetId="52">'Sep 2020'!$H$20:$H$28</definedName>
    <definedName name="OSRRefD19_0x_5" localSheetId="53">'Aug 2020'!$I$20:$I$28</definedName>
    <definedName name="OSRRefD19_0x_5" localSheetId="49">'Dec 2020'!$I$20:$I$28</definedName>
    <definedName name="OSRRefD19_0x_5" localSheetId="47">'Feb 2021'!$I$20:$I$28</definedName>
    <definedName name="OSRRefD19_0x_5" localSheetId="55">'FY20-21 BUDGET'!$I$20:$I$28</definedName>
    <definedName name="OSRRefD19_0x_5" localSheetId="48">'Jan 2021'!$I$20:$I$28</definedName>
    <definedName name="OSRRefD19_0x_5" localSheetId="54">'July 2020'!$I$20:$I$28</definedName>
    <definedName name="OSRRefD19_0x_5" localSheetId="46">'Mar 2021'!$I$20:$I$28</definedName>
    <definedName name="OSRRefD19_0x_5" localSheetId="50">'Nov 2020'!$I$20:$I$28</definedName>
    <definedName name="OSRRefD19_0x_5" localSheetId="51">'Oct 2020'!$I$20:$I$28</definedName>
    <definedName name="OSRRefD19_0x_5" localSheetId="52">'Sep 2020'!$I$20:$I$28</definedName>
    <definedName name="OSRRefD19_0x_6" localSheetId="53">'Aug 2020'!$J$20:$J$28</definedName>
    <definedName name="OSRRefD19_0x_6" localSheetId="49">'Dec 2020'!$J$20:$J$28</definedName>
    <definedName name="OSRRefD19_0x_6" localSheetId="47">'Feb 2021'!$J$20:$J$28</definedName>
    <definedName name="OSRRefD19_0x_6" localSheetId="55">'FY20-21 BUDGET'!$J$20:$J$28</definedName>
    <definedName name="OSRRefD19_0x_6" localSheetId="48">'Jan 2021'!$J$20:$J$28</definedName>
    <definedName name="OSRRefD19_0x_6" localSheetId="54">'July 2020'!$J$20:$J$28</definedName>
    <definedName name="OSRRefD19_0x_6" localSheetId="46">'Mar 2021'!$J$20:$J$28</definedName>
    <definedName name="OSRRefD19_0x_6" localSheetId="50">'Nov 2020'!$J$20:$J$28</definedName>
    <definedName name="OSRRefD19_0x_6" localSheetId="51">'Oct 2020'!$J$20:$J$28</definedName>
    <definedName name="OSRRefD19_0x_6" localSheetId="52">'Sep 2020'!$J$20:$J$28</definedName>
    <definedName name="OSRRefD19_0x_7" localSheetId="53">'Aug 2020'!$K$20:$K$28</definedName>
    <definedName name="OSRRefD19_0x_7" localSheetId="49">'Dec 2020'!$K$20:$K$28</definedName>
    <definedName name="OSRRefD19_0x_7" localSheetId="47">'Feb 2021'!$K$20:$K$28</definedName>
    <definedName name="OSRRefD19_0x_7" localSheetId="55">'FY20-21 BUDGET'!$K$20:$K$28</definedName>
    <definedName name="OSRRefD19_0x_7" localSheetId="48">'Jan 2021'!$K$20:$K$28</definedName>
    <definedName name="OSRRefD19_0x_7" localSheetId="54">'July 2020'!$K$20:$K$28</definedName>
    <definedName name="OSRRefD19_0x_7" localSheetId="46">'Mar 2021'!$K$20:$K$28</definedName>
    <definedName name="OSRRefD19_0x_7" localSheetId="50">'Nov 2020'!$K$20:$K$28</definedName>
    <definedName name="OSRRefD19_0x_7" localSheetId="51">'Oct 2020'!$K$20:$K$28</definedName>
    <definedName name="OSRRefD19_0x_7" localSheetId="52">'Sep 2020'!$K$20:$K$28</definedName>
    <definedName name="OSRRefD19_0x_8" localSheetId="53">'Aug 2020'!$L$20:$L$28</definedName>
    <definedName name="OSRRefD19_0x_8" localSheetId="49">'Dec 2020'!$L$20:$L$28</definedName>
    <definedName name="OSRRefD19_0x_8" localSheetId="47">'Feb 2021'!$L$20:$L$28</definedName>
    <definedName name="OSRRefD19_0x_8" localSheetId="55">'FY20-21 BUDGET'!$L$20:$L$28</definedName>
    <definedName name="OSRRefD19_0x_8" localSheetId="48">'Jan 2021'!$L$20:$L$28</definedName>
    <definedName name="OSRRefD19_0x_8" localSheetId="54">'July 2020'!$L$20:$L$28</definedName>
    <definedName name="OSRRefD19_0x_8" localSheetId="46">'Mar 2021'!$L$20:$L$28</definedName>
    <definedName name="OSRRefD19_0x_8" localSheetId="50">'Nov 2020'!$L$20:$L$28</definedName>
    <definedName name="OSRRefD19_0x_8" localSheetId="51">'Oct 2020'!$L$20:$L$28</definedName>
    <definedName name="OSRRefD19_0x_8" localSheetId="52">'Sep 2020'!$L$20:$L$28</definedName>
    <definedName name="OSRRefD19_0x_9" localSheetId="53">'Aug 2020'!$M$20:$M$28</definedName>
    <definedName name="OSRRefD19_0x_9" localSheetId="49">'Dec 2020'!$M$20:$M$28</definedName>
    <definedName name="OSRRefD19_0x_9" localSheetId="47">'Feb 2021'!$M$20:$M$28</definedName>
    <definedName name="OSRRefD19_0x_9" localSheetId="55">'FY20-21 BUDGET'!$M$20:$M$28</definedName>
    <definedName name="OSRRefD19_0x_9" localSheetId="48">'Jan 2021'!$M$20:$M$28</definedName>
    <definedName name="OSRRefD19_0x_9" localSheetId="54">'July 2020'!$M$20:$M$28</definedName>
    <definedName name="OSRRefD19_0x_9" localSheetId="46">'Mar 2021'!$M$20:$M$28</definedName>
    <definedName name="OSRRefD19_0x_9" localSheetId="50">'Nov 2020'!$M$20:$M$28</definedName>
    <definedName name="OSRRefD19_0x_9" localSheetId="51">'Oct 2020'!$M$20:$M$28</definedName>
    <definedName name="OSRRefD19_0x_9" localSheetId="52">'Sep 2020'!$M$20:$M$28</definedName>
    <definedName name="OSRRefD29_0x" localSheetId="39">'April 2019'!$D$25:$O$25</definedName>
    <definedName name="OSRRefD29_0x" localSheetId="42">'Aug 2019'!$D$25:$O$25</definedName>
    <definedName name="OSRRefD29_0x" localSheetId="53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62">'Dec 2019'!$D$25:$O$25</definedName>
    <definedName name="OSRRefD29_0x" localSheetId="49">'Dec 2020'!$D$25:$N$25</definedName>
    <definedName name="OSRRefD29_0x" localSheetId="36">'December 2018'!$D$25:$O$25</definedName>
    <definedName name="OSRRefD29_0x" localSheetId="59">'Feb 2020'!$D$25:$O$25</definedName>
    <definedName name="OSRRefD29_0x" localSheetId="47">'Feb 2021'!$D$25:$N$25</definedName>
    <definedName name="OSRRefD29_0x" localSheetId="60">'February 2019'!$D$25:$O$25</definedName>
    <definedName name="OSRRefD29_0x" localSheetId="30">'FY 2018-2019 Budget'!$D$25:$O$25</definedName>
    <definedName name="OSRRefD29_0x" localSheetId="55">'FY20-21 BUDGET'!$D$25:$N$25</definedName>
    <definedName name="OSRRefD29_0x" localSheetId="61">'Jan 2020'!$D$25:$O$25</definedName>
    <definedName name="OSRRefD29_0x" localSheetId="48">'Jan 2021'!$D$25:$N$25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54">'July 2020'!$D$25:$N$25</definedName>
    <definedName name="OSRRefD29_0x" localSheetId="56">'June 2020 Pre-Audit'!$D$25:$N$25</definedName>
    <definedName name="OSRRefD29_0x" localSheetId="58">'Mar 2020'!$D$25:$N$25</definedName>
    <definedName name="OSRRefD29_0x" localSheetId="46">'Mar 2021'!$D$25:$N$25</definedName>
    <definedName name="OSRRefD29_0x" localSheetId="38">'March 2019'!$D$25:$O$25</definedName>
    <definedName name="OSRRefD29_0x" localSheetId="57">'May 2020'!$D$25:$N$25</definedName>
    <definedName name="OSRRefD29_0x" localSheetId="45">'Nov 2019'!$D$25:$O$25</definedName>
    <definedName name="OSRRefD29_0x" localSheetId="50">'Nov 2020'!$D$25:$N$25</definedName>
    <definedName name="OSRRefD29_0x" localSheetId="35">'November 2018'!$D$25:$O$25</definedName>
    <definedName name="OSRRefD29_0x" localSheetId="44">'Oct 2019'!$D$25:$O$25</definedName>
    <definedName name="OSRRefD29_0x" localSheetId="51">'Oct 2020'!$D$25:$N$25</definedName>
    <definedName name="OSRRefD29_0x" localSheetId="34">'October 2018'!$D$25:$O$25</definedName>
    <definedName name="OSRRefD29_0x" localSheetId="52">'Sep 2020'!$D$25:$N$25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53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62">'Dec 2019'!$D$26:$O$26</definedName>
    <definedName name="OSRRefD30_0x" localSheetId="49">'Dec 2020'!$D$26:$N$26</definedName>
    <definedName name="OSRRefD30_0x" localSheetId="36">'December 2018'!$D$26:$O$26</definedName>
    <definedName name="OSRRefD30_0x" localSheetId="59">'Feb 2020'!$D$26:$O$26</definedName>
    <definedName name="OSRRefD30_0x" localSheetId="47">'Feb 2021'!$D$26:$N$26</definedName>
    <definedName name="OSRRefD30_0x" localSheetId="60">'February 2019'!$D$26:$O$26</definedName>
    <definedName name="OSRRefD30_0x" localSheetId="30">'FY 2018-2019 Budget'!$D$26:$O$26</definedName>
    <definedName name="OSRRefD30_0x" localSheetId="55">'FY20-21 BUDGET'!$D$26:$N$26</definedName>
    <definedName name="OSRRefD30_0x" localSheetId="61">'Jan 2020'!$D$26:$O$26</definedName>
    <definedName name="OSRRefD30_0x" localSheetId="48">'Jan 2021'!$D$26:$N$26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54">'July 2020'!$D$26:$N$26</definedName>
    <definedName name="OSRRefD30_0x" localSheetId="56">'June 2020 Pre-Audit'!$D$26:$N$26</definedName>
    <definedName name="OSRRefD30_0x" localSheetId="58">'Mar 2020'!$D$26:$N$26</definedName>
    <definedName name="OSRRefD30_0x" localSheetId="46">'Mar 2021'!$D$26:$N$26</definedName>
    <definedName name="OSRRefD30_0x" localSheetId="38">'March 2019'!$D$26:$O$26</definedName>
    <definedName name="OSRRefD30_0x" localSheetId="57">'May 2020'!$D$26:$N$26</definedName>
    <definedName name="OSRRefD30_0x" localSheetId="45">'Nov 2019'!$D$26:$O$26</definedName>
    <definedName name="OSRRefD30_0x" localSheetId="50">'Nov 2020'!$D$26:$N$26</definedName>
    <definedName name="OSRRefD30_0x" localSheetId="35">'November 2018'!$D$26:$O$26</definedName>
    <definedName name="OSRRefD30_0x" localSheetId="44">'Oct 2019'!$D$26:$O$26</definedName>
    <definedName name="OSRRefD30_0x" localSheetId="51">'Oct 2020'!$D$26:$N$26</definedName>
    <definedName name="OSRRefD30_0x" localSheetId="34">'October 2018'!$D$26:$O$26</definedName>
    <definedName name="OSRRefD30_0x" localSheetId="52">'Sep 2020'!$D$26:$N$26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53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62">'Dec 2019'!$A$1:$N$64</definedName>
    <definedName name="_xlnm.Print_Area" localSheetId="49">'Dec 2020'!$A$1:$N$64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59">'Feb 2020'!$A$1:$N$64</definedName>
    <definedName name="_xlnm.Print_Area" localSheetId="47">'Feb 2021'!$A$1:$N$64</definedName>
    <definedName name="_xlnm.Print_Area" localSheetId="60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55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61">'Jan 2020'!$A$1:$N$64</definedName>
    <definedName name="_xlnm.Print_Area" localSheetId="48">'Jan 2021'!$A$1:$N$64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54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56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58">'Mar 2020'!$A$1:$N$64</definedName>
    <definedName name="_xlnm.Print_Area" localSheetId="46">'Mar 2021'!$A$1:$N$64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57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50">'Nov 2020'!$A$1:$N$64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51">'Oct 2020'!$A$1:$N$64</definedName>
    <definedName name="_xlnm.Print_Area" localSheetId="34">'October 2018'!$A$1:$N$64</definedName>
    <definedName name="_xlnm.Print_Area" localSheetId="52">'Sep 2020'!$A$1:$N$64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43" l="1"/>
  <c r="B68" i="243"/>
  <c r="B69" i="243" s="1"/>
  <c r="C69" i="243" s="1"/>
  <c r="D69" i="243" s="1"/>
  <c r="E69" i="243" s="1"/>
  <c r="F69" i="243" s="1"/>
  <c r="G69" i="243" s="1"/>
  <c r="H69" i="243" s="1"/>
  <c r="I69" i="243" s="1"/>
  <c r="J69" i="243" s="1"/>
  <c r="K69" i="243" s="1"/>
  <c r="L69" i="243" s="1"/>
  <c r="M69" i="243" s="1"/>
  <c r="M58" i="243"/>
  <c r="L58" i="243"/>
  <c r="K58" i="243"/>
  <c r="J58" i="243"/>
  <c r="I58" i="243"/>
  <c r="H58" i="243"/>
  <c r="G58" i="243"/>
  <c r="F58" i="243"/>
  <c r="E58" i="243"/>
  <c r="D58" i="243"/>
  <c r="C58" i="243"/>
  <c r="B58" i="243"/>
  <c r="N57" i="243"/>
  <c r="N56" i="243"/>
  <c r="N55" i="243"/>
  <c r="N54" i="243"/>
  <c r="N53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N45" i="243"/>
  <c r="N44" i="243"/>
  <c r="N46" i="243" s="1"/>
  <c r="N41" i="243"/>
  <c r="N40" i="243"/>
  <c r="N39" i="243"/>
  <c r="N37" i="243"/>
  <c r="M34" i="243"/>
  <c r="M38" i="243" s="1"/>
  <c r="M42" i="243" s="1"/>
  <c r="L34" i="243"/>
  <c r="L38" i="243" s="1"/>
  <c r="L42" i="243" s="1"/>
  <c r="K34" i="243"/>
  <c r="K38" i="243" s="1"/>
  <c r="K42" i="243" s="1"/>
  <c r="J34" i="243"/>
  <c r="J38" i="243" s="1"/>
  <c r="J42" i="243" s="1"/>
  <c r="I34" i="243"/>
  <c r="I38" i="243" s="1"/>
  <c r="I42" i="243" s="1"/>
  <c r="H34" i="243"/>
  <c r="H38" i="243" s="1"/>
  <c r="H42" i="243" s="1"/>
  <c r="G34" i="243"/>
  <c r="G38" i="243" s="1"/>
  <c r="G42" i="243" s="1"/>
  <c r="F34" i="243"/>
  <c r="F38" i="243" s="1"/>
  <c r="F42" i="243" s="1"/>
  <c r="E34" i="243"/>
  <c r="E38" i="243" s="1"/>
  <c r="E42" i="243" s="1"/>
  <c r="D34" i="243"/>
  <c r="D38" i="243" s="1"/>
  <c r="D42" i="243" s="1"/>
  <c r="C34" i="243"/>
  <c r="C38" i="243" s="1"/>
  <c r="C42" i="243" s="1"/>
  <c r="B34" i="243"/>
  <c r="B38" i="243" s="1"/>
  <c r="N33" i="243"/>
  <c r="N32" i="243"/>
  <c r="N31" i="243"/>
  <c r="N30" i="243"/>
  <c r="N34" i="243" s="1"/>
  <c r="M26" i="243"/>
  <c r="L26" i="243"/>
  <c r="K26" i="243"/>
  <c r="J26" i="243"/>
  <c r="I26" i="243"/>
  <c r="H26" i="243"/>
  <c r="G26" i="243"/>
  <c r="F26" i="243"/>
  <c r="E26" i="243"/>
  <c r="D26" i="243"/>
  <c r="C26" i="243"/>
  <c r="B26" i="243"/>
  <c r="M25" i="243"/>
  <c r="L25" i="243"/>
  <c r="K25" i="243"/>
  <c r="J25" i="243"/>
  <c r="I25" i="243"/>
  <c r="H25" i="243"/>
  <c r="G25" i="243"/>
  <c r="F25" i="243"/>
  <c r="E25" i="243"/>
  <c r="D25" i="243"/>
  <c r="C25" i="243"/>
  <c r="B25" i="243"/>
  <c r="M24" i="243"/>
  <c r="L24" i="243"/>
  <c r="K24" i="243"/>
  <c r="J24" i="243"/>
  <c r="I24" i="243"/>
  <c r="H24" i="243"/>
  <c r="G24" i="243"/>
  <c r="F24" i="243"/>
  <c r="E24" i="243"/>
  <c r="D24" i="243"/>
  <c r="C24" i="243"/>
  <c r="B24" i="243"/>
  <c r="M23" i="243"/>
  <c r="M27" i="243" s="1"/>
  <c r="L23" i="243"/>
  <c r="L27" i="243" s="1"/>
  <c r="K23" i="243"/>
  <c r="K27" i="243" s="1"/>
  <c r="J23" i="243"/>
  <c r="J27" i="243" s="1"/>
  <c r="I23" i="243"/>
  <c r="I27" i="243" s="1"/>
  <c r="H23" i="243"/>
  <c r="G23" i="243"/>
  <c r="G27" i="243" s="1"/>
  <c r="F23" i="243"/>
  <c r="E23" i="243"/>
  <c r="D23" i="243"/>
  <c r="D27" i="243" s="1"/>
  <c r="C23" i="243"/>
  <c r="C27" i="243" s="1"/>
  <c r="B23" i="243"/>
  <c r="B27" i="243" s="1"/>
  <c r="M20" i="243"/>
  <c r="L20" i="243"/>
  <c r="K20" i="243"/>
  <c r="J20" i="243"/>
  <c r="I20" i="243"/>
  <c r="H20" i="243"/>
  <c r="H48" i="243" s="1"/>
  <c r="G20" i="243"/>
  <c r="F20" i="243"/>
  <c r="E20" i="243"/>
  <c r="D20" i="243"/>
  <c r="C20" i="243"/>
  <c r="B20" i="243"/>
  <c r="N19" i="243"/>
  <c r="N17" i="243"/>
  <c r="N16" i="243"/>
  <c r="N11" i="243"/>
  <c r="M9" i="243"/>
  <c r="M13" i="243" s="1"/>
  <c r="L9" i="243"/>
  <c r="L13" i="243" s="1"/>
  <c r="K9" i="243"/>
  <c r="K13" i="243" s="1"/>
  <c r="J9" i="243"/>
  <c r="J13" i="243" s="1"/>
  <c r="I9" i="243"/>
  <c r="I13" i="243" s="1"/>
  <c r="H9" i="243"/>
  <c r="H13" i="243" s="1"/>
  <c r="G9" i="243"/>
  <c r="G13" i="243" s="1"/>
  <c r="F9" i="243"/>
  <c r="F13" i="243" s="1"/>
  <c r="E9" i="243"/>
  <c r="E13" i="243" s="1"/>
  <c r="D9" i="243"/>
  <c r="D13" i="243" s="1"/>
  <c r="C9" i="243"/>
  <c r="C13" i="243" s="1"/>
  <c r="B9" i="243"/>
  <c r="B13" i="243" s="1"/>
  <c r="N8" i="243"/>
  <c r="N7" i="243"/>
  <c r="N6" i="243"/>
  <c r="N5" i="243"/>
  <c r="N4" i="243"/>
  <c r="L48" i="243" l="1"/>
  <c r="L28" i="243"/>
  <c r="H27" i="243"/>
  <c r="D48" i="243"/>
  <c r="D50" i="243" s="1"/>
  <c r="D28" i="243"/>
  <c r="C48" i="243"/>
  <c r="E48" i="243"/>
  <c r="E61" i="243" s="1"/>
  <c r="B28" i="243"/>
  <c r="C28" i="243"/>
  <c r="J48" i="243"/>
  <c r="J50" i="243" s="1"/>
  <c r="N9" i="243"/>
  <c r="N13" i="243" s="1"/>
  <c r="N24" i="243"/>
  <c r="N25" i="243"/>
  <c r="N26" i="243"/>
  <c r="N23" i="243"/>
  <c r="E27" i="243"/>
  <c r="E28" i="243" s="1"/>
  <c r="N58" i="243"/>
  <c r="F48" i="243"/>
  <c r="F61" i="243" s="1"/>
  <c r="F62" i="243" s="1"/>
  <c r="F72" i="243" s="1"/>
  <c r="F27" i="243"/>
  <c r="F28" i="243" s="1"/>
  <c r="G48" i="243"/>
  <c r="G61" i="243" s="1"/>
  <c r="G62" i="243" s="1"/>
  <c r="G72" i="243" s="1"/>
  <c r="G28" i="243"/>
  <c r="H28" i="243"/>
  <c r="I48" i="243"/>
  <c r="I50" i="243" s="1"/>
  <c r="I28" i="243"/>
  <c r="J28" i="243"/>
  <c r="N20" i="243"/>
  <c r="K48" i="243"/>
  <c r="K61" i="243" s="1"/>
  <c r="K62" i="243" s="1"/>
  <c r="K72" i="243" s="1"/>
  <c r="K28" i="243"/>
  <c r="C68" i="243"/>
  <c r="D68" i="243" s="1"/>
  <c r="E68" i="243" s="1"/>
  <c r="F68" i="243" s="1"/>
  <c r="G68" i="243" s="1"/>
  <c r="H68" i="243" s="1"/>
  <c r="I68" i="243" s="1"/>
  <c r="J68" i="243" s="1"/>
  <c r="K68" i="243" s="1"/>
  <c r="L68" i="243" s="1"/>
  <c r="M68" i="243" s="1"/>
  <c r="M48" i="243"/>
  <c r="M50" i="243" s="1"/>
  <c r="M28" i="243"/>
  <c r="H61" i="243"/>
  <c r="H62" i="243" s="1"/>
  <c r="H72" i="243" s="1"/>
  <c r="B42" i="243"/>
  <c r="B48" i="243" s="1"/>
  <c r="B61" i="243" s="1"/>
  <c r="B62" i="243" s="1"/>
  <c r="N38" i="243"/>
  <c r="N42" i="243" s="1"/>
  <c r="L50" i="243"/>
  <c r="L61" i="243"/>
  <c r="L62" i="243" s="1"/>
  <c r="L72" i="243" s="1"/>
  <c r="E50" i="243"/>
  <c r="E62" i="243"/>
  <c r="E72" i="243" s="1"/>
  <c r="K50" i="243"/>
  <c r="C61" i="243"/>
  <c r="C62" i="243" s="1"/>
  <c r="C72" i="243" s="1"/>
  <c r="G50" i="243"/>
  <c r="D61" i="243"/>
  <c r="D62" i="243" s="1"/>
  <c r="D72" i="243" s="1"/>
  <c r="H50" i="243"/>
  <c r="C50" i="243"/>
  <c r="N73" i="242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E27" i="242" s="1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M61" i="243" l="1"/>
  <c r="M62" i="243" s="1"/>
  <c r="M72" i="243" s="1"/>
  <c r="I61" i="243"/>
  <c r="I62" i="243" s="1"/>
  <c r="I72" i="243" s="1"/>
  <c r="F50" i="243"/>
  <c r="N27" i="243"/>
  <c r="N28" i="243" s="1"/>
  <c r="N48" i="243"/>
  <c r="N61" i="243" s="1"/>
  <c r="N62" i="243" s="1"/>
  <c r="J61" i="243"/>
  <c r="J62" i="243" s="1"/>
  <c r="J72" i="243" s="1"/>
  <c r="B72" i="243"/>
  <c r="B63" i="243"/>
  <c r="B50" i="243"/>
  <c r="N50" i="243" s="1"/>
  <c r="J27" i="242"/>
  <c r="J28" i="242" s="1"/>
  <c r="C48" i="242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D48" i="242"/>
  <c r="D61" i="242" s="1"/>
  <c r="D62" i="242" s="1"/>
  <c r="D72" i="242" s="1"/>
  <c r="C61" i="242"/>
  <c r="C62" i="242" s="1"/>
  <c r="C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J50" i="242"/>
  <c r="J62" i="242"/>
  <c r="J72" i="242" s="1"/>
  <c r="K48" i="242"/>
  <c r="K61" i="242" s="1"/>
  <c r="K62" i="242" s="1"/>
  <c r="K72" i="242" s="1"/>
  <c r="H61" i="242"/>
  <c r="H62" i="242" s="1"/>
  <c r="H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B73" i="243" l="1"/>
  <c r="B64" i="243"/>
  <c r="B74" i="243" s="1"/>
  <c r="C63" i="243"/>
  <c r="N27" i="242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6" i="241" s="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D27" i="241" s="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D63" i="243" l="1"/>
  <c r="C73" i="243"/>
  <c r="C64" i="243"/>
  <c r="C74" i="243" s="1"/>
  <c r="N50" i="242"/>
  <c r="B72" i="242"/>
  <c r="B63" i="242"/>
  <c r="L48" i="241"/>
  <c r="L61" i="241" s="1"/>
  <c r="L62" i="241" s="1"/>
  <c r="L72" i="241" s="1"/>
  <c r="M27" i="24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M28" i="24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D69" i="240"/>
  <c r="E69" i="240"/>
  <c r="F69" i="240" s="1"/>
  <c r="G69" i="240" s="1"/>
  <c r="H69" i="240" s="1"/>
  <c r="I69" i="240" s="1"/>
  <c r="J69" i="240" s="1"/>
  <c r="K69" i="240" s="1"/>
  <c r="L69" i="240" s="1"/>
  <c r="M69" i="240" s="1"/>
  <c r="C69" i="240"/>
  <c r="D64" i="243" l="1"/>
  <c r="D74" i="243" s="1"/>
  <c r="D73" i="243"/>
  <c r="E63" i="243"/>
  <c r="B73" i="242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I28" i="240" s="1"/>
  <c r="H23" i="240"/>
  <c r="H27" i="240" s="1"/>
  <c r="G23" i="240"/>
  <c r="F23" i="240"/>
  <c r="E23" i="240"/>
  <c r="D23" i="240"/>
  <c r="D27" i="240" s="1"/>
  <c r="C23" i="240"/>
  <c r="C27" i="240" s="1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F63" i="243" l="1"/>
  <c r="E73" i="243"/>
  <c r="E64" i="243"/>
  <c r="E74" i="243" s="1"/>
  <c r="C73" i="242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D69" i="239"/>
  <c r="E69" i="239"/>
  <c r="F69" i="239"/>
  <c r="G69" i="239" s="1"/>
  <c r="H69" i="239" s="1"/>
  <c r="I69" i="239" s="1"/>
  <c r="J69" i="239" s="1"/>
  <c r="K69" i="239" s="1"/>
  <c r="L69" i="239" s="1"/>
  <c r="M69" i="239" s="1"/>
  <c r="C69" i="239"/>
  <c r="B69" i="239"/>
  <c r="G63" i="243" l="1"/>
  <c r="F73" i="243"/>
  <c r="F64" i="243"/>
  <c r="F74" i="243" s="1"/>
  <c r="D73" i="242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C50" i="240"/>
  <c r="B50" i="240"/>
  <c r="H50" i="240"/>
  <c r="N62" i="240"/>
  <c r="G50" i="240"/>
  <c r="K61" i="240"/>
  <c r="K62" i="240" s="1"/>
  <c r="K72" i="240" s="1"/>
  <c r="F50" i="240"/>
  <c r="B72" i="240"/>
  <c r="B63" i="240"/>
  <c r="F74" i="239"/>
  <c r="H63" i="243" l="1"/>
  <c r="G73" i="243"/>
  <c r="G64" i="243"/>
  <c r="G74" i="243" s="1"/>
  <c r="F63" i="242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B68" i="239"/>
  <c r="M58" i="239"/>
  <c r="L58" i="239"/>
  <c r="K58" i="239"/>
  <c r="J58" i="239"/>
  <c r="J61" i="239" s="1"/>
  <c r="I58" i="239"/>
  <c r="I61" i="239" s="1"/>
  <c r="H58" i="239"/>
  <c r="H61" i="239" s="1"/>
  <c r="G58" i="239"/>
  <c r="G61" i="239" s="1"/>
  <c r="F58" i="239"/>
  <c r="F61" i="239" s="1"/>
  <c r="E58" i="239"/>
  <c r="D58" i="239"/>
  <c r="C58" i="239"/>
  <c r="B58" i="239"/>
  <c r="N57" i="239"/>
  <c r="N56" i="239"/>
  <c r="N55" i="239"/>
  <c r="N54" i="239"/>
  <c r="N53" i="239"/>
  <c r="N58" i="239" s="1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G42" i="239"/>
  <c r="N41" i="239"/>
  <c r="N40" i="239"/>
  <c r="N39" i="239"/>
  <c r="J38" i="239"/>
  <c r="J42" i="239" s="1"/>
  <c r="I38" i="239"/>
  <c r="I42" i="239" s="1"/>
  <c r="G38" i="239"/>
  <c r="N37" i="239"/>
  <c r="M34" i="239"/>
  <c r="M38" i="239" s="1"/>
  <c r="M42" i="239" s="1"/>
  <c r="M48" i="239" s="1"/>
  <c r="L34" i="239"/>
  <c r="L38" i="239" s="1"/>
  <c r="L42" i="239" s="1"/>
  <c r="K34" i="239"/>
  <c r="K38" i="239" s="1"/>
  <c r="K42" i="239" s="1"/>
  <c r="J34" i="239"/>
  <c r="I34" i="239"/>
  <c r="H34" i="239"/>
  <c r="H38" i="239" s="1"/>
  <c r="H42" i="239" s="1"/>
  <c r="G34" i="239"/>
  <c r="F34" i="239"/>
  <c r="F38" i="239" s="1"/>
  <c r="F42" i="239" s="1"/>
  <c r="E34" i="239"/>
  <c r="E38" i="239" s="1"/>
  <c r="E42" i="239" s="1"/>
  <c r="E48" i="239" s="1"/>
  <c r="E61" i="239" s="1"/>
  <c r="D34" i="239"/>
  <c r="D38" i="239" s="1"/>
  <c r="D42" i="239" s="1"/>
  <c r="D48" i="239" s="1"/>
  <c r="D61" i="239" s="1"/>
  <c r="C34" i="239"/>
  <c r="C38" i="239" s="1"/>
  <c r="C42" i="239" s="1"/>
  <c r="C48" i="239" s="1"/>
  <c r="B34" i="239"/>
  <c r="B38" i="239" s="1"/>
  <c r="N33" i="239"/>
  <c r="N32" i="239"/>
  <c r="N31" i="239"/>
  <c r="N34" i="239" s="1"/>
  <c r="N30" i="239"/>
  <c r="E27" i="239"/>
  <c r="E28" i="239" s="1"/>
  <c r="M26" i="239"/>
  <c r="L26" i="239"/>
  <c r="K26" i="239"/>
  <c r="J26" i="239"/>
  <c r="I26" i="239"/>
  <c r="H26" i="239"/>
  <c r="G26" i="239"/>
  <c r="F26" i="239"/>
  <c r="F27" i="239" s="1"/>
  <c r="F28" i="239" s="1"/>
  <c r="E26" i="239"/>
  <c r="D26" i="239"/>
  <c r="C26" i="239"/>
  <c r="B26" i="239"/>
  <c r="N26" i="239" s="1"/>
  <c r="M25" i="239"/>
  <c r="L25" i="239"/>
  <c r="K25" i="239"/>
  <c r="J25" i="239"/>
  <c r="I25" i="239"/>
  <c r="H25" i="239"/>
  <c r="G25" i="239"/>
  <c r="G27" i="239" s="1"/>
  <c r="G28" i="239" s="1"/>
  <c r="F25" i="239"/>
  <c r="E25" i="239"/>
  <c r="D25" i="239"/>
  <c r="C25" i="239"/>
  <c r="B25" i="239"/>
  <c r="N25" i="239" s="1"/>
  <c r="M24" i="239"/>
  <c r="L24" i="239"/>
  <c r="K24" i="239"/>
  <c r="J24" i="239"/>
  <c r="I24" i="239"/>
  <c r="H24" i="239"/>
  <c r="H27" i="239" s="1"/>
  <c r="H28" i="239" s="1"/>
  <c r="G24" i="239"/>
  <c r="F24" i="239"/>
  <c r="E24" i="239"/>
  <c r="D24" i="239"/>
  <c r="C24" i="239"/>
  <c r="B24" i="239"/>
  <c r="N24" i="239" s="1"/>
  <c r="M23" i="239"/>
  <c r="M27" i="239" s="1"/>
  <c r="M28" i="239" s="1"/>
  <c r="L23" i="239"/>
  <c r="L27" i="239" s="1"/>
  <c r="L28" i="239" s="1"/>
  <c r="K23" i="239"/>
  <c r="K27" i="239" s="1"/>
  <c r="K28" i="239" s="1"/>
  <c r="J23" i="239"/>
  <c r="J27" i="239" s="1"/>
  <c r="J28" i="239" s="1"/>
  <c r="I23" i="239"/>
  <c r="N23" i="239" s="1"/>
  <c r="H23" i="239"/>
  <c r="G23" i="239"/>
  <c r="F23" i="239"/>
  <c r="E23" i="239"/>
  <c r="D23" i="239"/>
  <c r="D27" i="239" s="1"/>
  <c r="D28" i="239" s="1"/>
  <c r="C23" i="239"/>
  <c r="C27" i="239" s="1"/>
  <c r="C28" i="239" s="1"/>
  <c r="B23" i="239"/>
  <c r="B27" i="239" s="1"/>
  <c r="B28" i="239" s="1"/>
  <c r="M20" i="239"/>
  <c r="L20" i="239"/>
  <c r="K20" i="239"/>
  <c r="J20" i="239"/>
  <c r="J48" i="239" s="1"/>
  <c r="I20" i="239"/>
  <c r="I48" i="239" s="1"/>
  <c r="H20" i="239"/>
  <c r="H48" i="239" s="1"/>
  <c r="G20" i="239"/>
  <c r="G48" i="239" s="1"/>
  <c r="F20" i="239"/>
  <c r="F48" i="239" s="1"/>
  <c r="E20" i="239"/>
  <c r="D20" i="239"/>
  <c r="C20" i="239"/>
  <c r="B20" i="239"/>
  <c r="N19" i="239"/>
  <c r="N17" i="239"/>
  <c r="N16" i="239"/>
  <c r="N20" i="239" s="1"/>
  <c r="J13" i="239"/>
  <c r="J50" i="239" s="1"/>
  <c r="C13" i="239"/>
  <c r="B13" i="239"/>
  <c r="N11" i="239"/>
  <c r="M9" i="239"/>
  <c r="M13" i="239" s="1"/>
  <c r="L9" i="239"/>
  <c r="L13" i="239" s="1"/>
  <c r="K9" i="239"/>
  <c r="K13" i="239" s="1"/>
  <c r="J9" i="239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N8" i="239"/>
  <c r="N7" i="239"/>
  <c r="N6" i="239"/>
  <c r="N5" i="239"/>
  <c r="N9" i="239" s="1"/>
  <c r="N13" i="239" s="1"/>
  <c r="N4" i="239"/>
  <c r="I63" i="243" l="1"/>
  <c r="H73" i="243"/>
  <c r="H64" i="243"/>
  <c r="H74" i="243" s="1"/>
  <c r="F64" i="242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M62" i="239"/>
  <c r="M72" i="239" s="1"/>
  <c r="M50" i="239"/>
  <c r="N42" i="239"/>
  <c r="B62" i="239"/>
  <c r="D50" i="239"/>
  <c r="D62" i="239"/>
  <c r="D72" i="239" s="1"/>
  <c r="E50" i="239"/>
  <c r="E62" i="239"/>
  <c r="E72" i="239" s="1"/>
  <c r="M61" i="239"/>
  <c r="B61" i="239"/>
  <c r="I50" i="239"/>
  <c r="I62" i="239"/>
  <c r="I72" i="239" s="1"/>
  <c r="F50" i="239"/>
  <c r="F62" i="239"/>
  <c r="F72" i="239" s="1"/>
  <c r="K48" i="239"/>
  <c r="K50" i="239" s="1"/>
  <c r="L48" i="239"/>
  <c r="L50" i="239" s="1"/>
  <c r="C61" i="239"/>
  <c r="C62" i="239" s="1"/>
  <c r="C72" i="239" s="1"/>
  <c r="B42" i="239"/>
  <c r="B48" i="239" s="1"/>
  <c r="N38" i="239"/>
  <c r="N27" i="239"/>
  <c r="N28" i="239" s="1"/>
  <c r="N48" i="239"/>
  <c r="N61" i="239" s="1"/>
  <c r="N62" i="239" s="1"/>
  <c r="G50" i="239"/>
  <c r="G62" i="239"/>
  <c r="G72" i="239" s="1"/>
  <c r="H50" i="239"/>
  <c r="H62" i="239"/>
  <c r="H72" i="239" s="1"/>
  <c r="B50" i="239"/>
  <c r="C50" i="239"/>
  <c r="J62" i="239"/>
  <c r="J72" i="239" s="1"/>
  <c r="I27" i="239"/>
  <c r="I28" i="239" s="1"/>
  <c r="J63" i="243" l="1"/>
  <c r="I73" i="243"/>
  <c r="I64" i="243"/>
  <c r="I74" i="243" s="1"/>
  <c r="H63" i="242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N50" i="239"/>
  <c r="B72" i="239"/>
  <c r="B63" i="239"/>
  <c r="L61" i="239"/>
  <c r="L62" i="239" s="1"/>
  <c r="L72" i="239" s="1"/>
  <c r="K61" i="239"/>
  <c r="K62" i="239" s="1"/>
  <c r="K72" i="239" s="1"/>
  <c r="K63" i="243" l="1"/>
  <c r="J73" i="243"/>
  <c r="J64" i="243"/>
  <c r="J74" i="243" s="1"/>
  <c r="I63" i="242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L63" i="243" l="1"/>
  <c r="K73" i="243"/>
  <c r="K64" i="243"/>
  <c r="K74" i="243" s="1"/>
  <c r="J63" i="242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L64" i="243" l="1"/>
  <c r="L74" i="243" s="1"/>
  <c r="M63" i="243"/>
  <c r="L73" i="243"/>
  <c r="K63" i="242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M73" i="243" l="1"/>
  <c r="M64" i="243"/>
  <c r="M74" i="243" s="1"/>
  <c r="L63" i="242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F27" i="238" s="1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M73" i="241" l="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B27" i="237" s="1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H13" i="237"/>
  <c r="G13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G9" i="237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L73" i="240" l="1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H61" i="237"/>
  <c r="G48" i="237"/>
  <c r="G61" i="237" s="1"/>
  <c r="G62" i="237" s="1"/>
  <c r="G72" i="237" s="1"/>
  <c r="H50" i="237"/>
  <c r="H48" i="237"/>
  <c r="J48" i="237"/>
  <c r="J61" i="237" s="1"/>
  <c r="J62" i="237" s="1"/>
  <c r="J72" i="237" s="1"/>
  <c r="K38" i="237"/>
  <c r="K42" i="237" s="1"/>
  <c r="K48" i="237" s="1"/>
  <c r="H62" i="237"/>
  <c r="H72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J38" i="236"/>
  <c r="J42" i="236" s="1"/>
  <c r="N37" i="236"/>
  <c r="M34" i="236"/>
  <c r="L34" i="236"/>
  <c r="L38" i="236" s="1"/>
  <c r="L42" i="236" s="1"/>
  <c r="K34" i="236"/>
  <c r="K38" i="236" s="1"/>
  <c r="K42" i="236" s="1"/>
  <c r="J34" i="236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J27" i="236" s="1"/>
  <c r="I23" i="236"/>
  <c r="I27" i="236" s="1"/>
  <c r="H23" i="236"/>
  <c r="H27" i="236" s="1"/>
  <c r="G23" i="236"/>
  <c r="G27" i="236" s="1"/>
  <c r="G28" i="236" s="1"/>
  <c r="F23" i="236"/>
  <c r="E23" i="236"/>
  <c r="D23" i="236"/>
  <c r="C23" i="236"/>
  <c r="C27" i="236" s="1"/>
  <c r="B23" i="236"/>
  <c r="B27" i="236" s="1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G13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M73" i="240" l="1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L63" i="239" l="1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J63" i="238" l="1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J64" i="238" l="1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73" i="237" l="1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<sst xmlns="http://schemas.openxmlformats.org/spreadsheetml/2006/main" count="5074" uniqueCount="142">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</sst>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7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5"/>
  <cols>
    <col min="2" max="2" width="20.453125" customWidth="1"/>
    <col min="3" max="3" width="119.8164062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 ht="13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ht="13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 ht="13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 ht="13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 ht="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 ht="13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 ht="13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 ht="13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 ht="13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 ht="13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 ht="13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 ht="13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 ht="13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 ht="13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 ht="13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 ht="13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 ht="13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 ht="13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 ht="13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 ht="13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 ht="13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 ht="13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 ht="13">
      <c r="A75" s="1"/>
      <c r="B75" s="4"/>
      <c r="C75" s="8"/>
      <c r="D75" s="8"/>
      <c r="E75" s="8"/>
      <c r="F75" s="8"/>
      <c r="H75" s="20"/>
      <c r="J75" s="6"/>
      <c r="K75" s="6"/>
    </row>
    <row r="76" spans="1:16" ht="13">
      <c r="A76" s="1"/>
      <c r="B76" s="4"/>
      <c r="C76" s="8"/>
      <c r="D76" s="8"/>
      <c r="E76" s="8"/>
      <c r="F76" s="8"/>
      <c r="H76" s="20"/>
      <c r="J76" s="6"/>
    </row>
    <row r="77" spans="1:16" ht="13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4.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 ht="13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 ht="13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 ht="13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 ht="13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 ht="13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 ht="13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4.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 ht="13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 ht="13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 ht="13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 ht="13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 ht="13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 ht="13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 ht="13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 ht="13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 ht="13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 ht="13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 ht="13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 ht="13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 ht="13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 ht="13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 ht="13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 ht="13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 ht="13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 ht="13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 ht="13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 ht="13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 ht="13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 ht="13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4.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 ht="13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 ht="13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 ht="13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 ht="13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 ht="13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 ht="13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 ht="13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topLeftCell="A42" zoomScaleNormal="100" workbookViewId="0">
      <selection activeCell="J69" sqref="J69"/>
    </sheetView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2.26953125" style="6" bestFit="1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1395071</v>
      </c>
      <c r="L5" s="101">
        <v>1070364</v>
      </c>
      <c r="M5" s="101">
        <v>738619</v>
      </c>
      <c r="N5" s="102">
        <f>SUM(B5:M5)</f>
        <v>11169207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51978</v>
      </c>
      <c r="L6" s="101">
        <v>58717</v>
      </c>
      <c r="M6" s="101">
        <v>284877</v>
      </c>
      <c r="N6" s="103">
        <f>SUM(B6:M6)</f>
        <v>1407519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12576726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12576726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665472</v>
      </c>
      <c r="L16" s="101">
        <v>493571</v>
      </c>
      <c r="M16" s="101">
        <v>431870</v>
      </c>
      <c r="N16" s="103">
        <f>SUM(B16:M16)</f>
        <v>6583257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6583257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321413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4585950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217935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1407519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5993469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0.47655240322481385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3720859.2808119999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1916053.7364269251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5636913.0172389252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8812390.0172389261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-5636913.0172389252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-77087</v>
      </c>
      <c r="L39" s="109">
        <v>-77087</v>
      </c>
      <c r="M39" s="109">
        <v>-74530</v>
      </c>
      <c r="N39" s="103">
        <f>SUM(B39:M39)</f>
        <v>-930306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-4350</v>
      </c>
      <c r="L41" s="110">
        <v>-4350</v>
      </c>
      <c r="M41" s="110">
        <v>-47350</v>
      </c>
      <c r="N41" s="104">
        <f>SUM(B41:M41)</f>
        <v>-91200</v>
      </c>
    </row>
    <row r="42" spans="1:14" s="6" customFormat="1" ht="13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2068631.0000000009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309803</v>
      </c>
      <c r="L44" s="111">
        <v>249099</v>
      </c>
      <c r="M44" s="111">
        <v>-130463</v>
      </c>
      <c r="N44" s="126">
        <f>SUM(B44:M44)</f>
        <v>2069989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2069989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16358790.017238926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-3782064.0172389257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0</v>
      </c>
      <c r="L53" s="10">
        <v>0</v>
      </c>
      <c r="M53" s="10">
        <v>261000</v>
      </c>
      <c r="N53" s="10">
        <f>SUM(B53:M53)</f>
        <v>480006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-15000</v>
      </c>
      <c r="L56" s="7">
        <v>-15000</v>
      </c>
      <c r="M56" s="7">
        <v>-15000</v>
      </c>
      <c r="N56" s="7">
        <f>SUM(B56:M56)</f>
        <v>-220625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-15000</v>
      </c>
      <c r="L57" s="7">
        <v>-15000</v>
      </c>
      <c r="M57" s="7">
        <v>-15000</v>
      </c>
      <c r="N57" s="22">
        <f>SUM(B57:M57)</f>
        <v>-2349751</v>
      </c>
    </row>
    <row r="58" spans="1:21" s="6" customFormat="1" ht="13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-1614968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14743822.017238926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-2167096.0172389261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-1630034.6201280989</v>
      </c>
      <c r="L63" s="12">
        <f t="shared" si="16"/>
        <v>-2004535.0860639447</v>
      </c>
      <c r="M63" s="12">
        <f t="shared" si="16"/>
        <v>-2167096.0172389257</v>
      </c>
      <c r="N63" s="12"/>
    </row>
    <row r="64" spans="1:21" ht="13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13580256.379871901</v>
      </c>
      <c r="L64" s="12">
        <f t="shared" si="17"/>
        <v>13205755.913936056</v>
      </c>
      <c r="M64" s="12">
        <f t="shared" si="17"/>
        <v>13043194.982761074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 ht="13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 ht="13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2484448.9545949451</v>
      </c>
      <c r="L73" s="31">
        <f t="shared" si="20"/>
        <v>2484448.9545949446</v>
      </c>
      <c r="M73" s="31">
        <f t="shared" si="20"/>
        <v>2484448.9545949441</v>
      </c>
      <c r="N73" s="125">
        <f>+N63-N68</f>
        <v>0</v>
      </c>
    </row>
    <row r="74" spans="1:14" ht="13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2484448.9545949437</v>
      </c>
      <c r="L74" s="122">
        <f t="shared" si="20"/>
        <v>2484448.9545949437</v>
      </c>
      <c r="M74" s="122">
        <f t="shared" si="20"/>
        <v>2484448.9545949418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2.26953125" style="6" bestFit="1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ht="13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 ht="13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 ht="13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 ht="13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 ht="13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 ht="13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2.26953125" style="6" bestFit="1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ht="13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 ht="13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 ht="13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 ht="13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 ht="13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 ht="13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2.26953125" style="6" bestFit="1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ht="13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 ht="13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 ht="13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 ht="13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 ht="13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 ht="13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2.26953125" style="6" bestFit="1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ht="13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 ht="13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 ht="13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 ht="13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 ht="13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 ht="13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2.26953125" style="6" bestFit="1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ht="13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 ht="13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 ht="13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 ht="13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 ht="13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 ht="13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2.26953125" style="6" bestFit="1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ht="13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 ht="13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 ht="13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 ht="13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 ht="13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 ht="13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2.26953125" style="6" bestFit="1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ht="13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 ht="13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 ht="13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 ht="13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 ht="13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 ht="13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2.26953125" style="6" bestFit="1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ht="13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 ht="13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 ht="13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 ht="13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 ht="13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 ht="13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2.26953125" style="6" bestFit="1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 ht="13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ht="13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 ht="13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 ht="13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 ht="13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 ht="13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 ht="13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5" outlineLevelRow="1"/>
  <cols>
    <col min="1" max="1" width="34.7265625" bestFit="1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 ht="13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4.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 ht="13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 ht="13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 ht="13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5" outlineLevelRow="1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4.726562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 ht="13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ht="13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 ht="13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 ht="13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 ht="13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 ht="13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 ht="13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5" outlineLevelRow="1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 ht="13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ht="13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ht="13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4.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ht="13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ht="13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ht="13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 ht="13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 ht="13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 ht="13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 ht="13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 ht="13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 ht="13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 ht="13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 ht="13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 ht="13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4.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 ht="13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 ht="13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 ht="13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14298C-D83A-4426-AC49-9957799C9ECB}">
  <ds:schemaRefs>
    <ds:schemaRef ds:uri="762caf36-b0c2-49b4-ab14-ff4bceb8c0a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238</vt:i4>
      </vt:variant>
    </vt:vector>
  </HeadingPairs>
  <TitlesOfParts>
    <vt:vector size="30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'Aug 2020'!OSRRefD19_0x_1</vt:lpstr>
      <vt:lpstr>'Dec 2020'!OSRRefD19_0x_1</vt:lpstr>
      <vt:lpstr>'Feb 2021'!OSRRefD19_0x_1</vt:lpstr>
      <vt:lpstr>'FY20-21 BUDGET'!OSRRefD19_0x_1</vt:lpstr>
      <vt:lpstr>'Jan 2021'!OSRRefD19_0x_1</vt:lpstr>
      <vt:lpstr>'July 2020'!OSRRefD19_0x_1</vt:lpstr>
      <vt:lpstr>'Mar 2021'!OSRRefD19_0x_1</vt:lpstr>
      <vt:lpstr>'Nov 2020'!OSRRefD19_0x_1</vt:lpstr>
      <vt:lpstr>'Oct 2020'!OSRRefD19_0x_1</vt:lpstr>
      <vt:lpstr>'Sep 2020'!OSRRefD19_0x_1</vt:lpstr>
      <vt:lpstr>'Aug 2020'!OSRRefD19_0x_10</vt:lpstr>
      <vt:lpstr>'Dec 2020'!OSRRefD19_0x_10</vt:lpstr>
      <vt:lpstr>'Feb 2021'!OSRRefD19_0x_10</vt:lpstr>
      <vt:lpstr>'FY20-21 BUDGET'!OSRRefD19_0x_10</vt:lpstr>
      <vt:lpstr>'Jan 2021'!OSRRefD19_0x_10</vt:lpstr>
      <vt:lpstr>'July 2020'!OSRRefD19_0x_10</vt:lpstr>
      <vt:lpstr>'Mar 2021'!OSRRefD19_0x_10</vt:lpstr>
      <vt:lpstr>'Nov 2020'!OSRRefD19_0x_10</vt:lpstr>
      <vt:lpstr>'Oct 2020'!OSRRefD19_0x_10</vt:lpstr>
      <vt:lpstr>'Sep 2020'!OSRRefD19_0x_10</vt:lpstr>
      <vt:lpstr>'Aug 2020'!OSRRefD19_0x_11</vt:lpstr>
      <vt:lpstr>'Dec 2020'!OSRRefD19_0x_11</vt:lpstr>
      <vt:lpstr>'Feb 2021'!OSRRefD19_0x_11</vt:lpstr>
      <vt:lpstr>'FY20-21 BUDGET'!OSRRefD19_0x_11</vt:lpstr>
      <vt:lpstr>'Jan 2021'!OSRRefD19_0x_11</vt:lpstr>
      <vt:lpstr>'July 2020'!OSRRefD19_0x_11</vt:lpstr>
      <vt:lpstr>'Mar 2021'!OSRRefD19_0x_11</vt:lpstr>
      <vt:lpstr>'Nov 2020'!OSRRefD19_0x_11</vt:lpstr>
      <vt:lpstr>'Oct 2020'!OSRRefD19_0x_11</vt:lpstr>
      <vt:lpstr>'Sep 2020'!OSRRefD19_0x_11</vt:lpstr>
      <vt:lpstr>'Aug 2020'!OSRRefD19_0x_2</vt:lpstr>
      <vt:lpstr>'Dec 2020'!OSRRefD19_0x_2</vt:lpstr>
      <vt:lpstr>'Feb 2021'!OSRRefD19_0x_2</vt:lpstr>
      <vt:lpstr>'FY20-21 BUDGET'!OSRRefD19_0x_2</vt:lpstr>
      <vt:lpstr>'Jan 2021'!OSRRefD19_0x_2</vt:lpstr>
      <vt:lpstr>'July 2020'!OSRRefD19_0x_2</vt:lpstr>
      <vt:lpstr>'Mar 2021'!OSRRefD19_0x_2</vt:lpstr>
      <vt:lpstr>'Nov 2020'!OSRRefD19_0x_2</vt:lpstr>
      <vt:lpstr>'Oct 2020'!OSRRefD19_0x_2</vt:lpstr>
      <vt:lpstr>'Sep 2020'!OSRRefD19_0x_2</vt:lpstr>
      <vt:lpstr>'Aug 2020'!OSRRefD19_0x_3</vt:lpstr>
      <vt:lpstr>'Dec 2020'!OSRRefD19_0x_3</vt:lpstr>
      <vt:lpstr>'Feb 2021'!OSRRefD19_0x_3</vt:lpstr>
      <vt:lpstr>'FY20-21 BUDGET'!OSRRefD19_0x_3</vt:lpstr>
      <vt:lpstr>'Jan 2021'!OSRRefD19_0x_3</vt:lpstr>
      <vt:lpstr>'July 2020'!OSRRefD19_0x_3</vt:lpstr>
      <vt:lpstr>'Mar 2021'!OSRRefD19_0x_3</vt:lpstr>
      <vt:lpstr>'Nov 2020'!OSRRefD19_0x_3</vt:lpstr>
      <vt:lpstr>'Oct 2020'!OSRRefD19_0x_3</vt:lpstr>
      <vt:lpstr>'Sep 2020'!OSRRefD19_0x_3</vt:lpstr>
      <vt:lpstr>'Aug 2020'!OSRRefD19_0x_4</vt:lpstr>
      <vt:lpstr>'Dec 2020'!OSRRefD19_0x_4</vt:lpstr>
      <vt:lpstr>'Feb 2021'!OSRRefD19_0x_4</vt:lpstr>
      <vt:lpstr>'FY20-21 BUDGET'!OSRRefD19_0x_4</vt:lpstr>
      <vt:lpstr>'Jan 2021'!OSRRefD19_0x_4</vt:lpstr>
      <vt:lpstr>'July 2020'!OSRRefD19_0x_4</vt:lpstr>
      <vt:lpstr>'Mar 2021'!OSRRefD19_0x_4</vt:lpstr>
      <vt:lpstr>'Nov 2020'!OSRRefD19_0x_4</vt:lpstr>
      <vt:lpstr>'Oct 2020'!OSRRefD19_0x_4</vt:lpstr>
      <vt:lpstr>'Sep 2020'!OSRRefD19_0x_4</vt:lpstr>
      <vt:lpstr>'Aug 2020'!OSRRefD19_0x_5</vt:lpstr>
      <vt:lpstr>'Dec 2020'!OSRRefD19_0x_5</vt:lpstr>
      <vt:lpstr>'Feb 2021'!OSRRefD19_0x_5</vt:lpstr>
      <vt:lpstr>'FY20-21 BUDGET'!OSRRefD19_0x_5</vt:lpstr>
      <vt:lpstr>'Jan 2021'!OSRRefD19_0x_5</vt:lpstr>
      <vt:lpstr>'July 2020'!OSRRefD19_0x_5</vt:lpstr>
      <vt:lpstr>'Mar 2021'!OSRRefD19_0x_5</vt:lpstr>
      <vt:lpstr>'Nov 2020'!OSRRefD19_0x_5</vt:lpstr>
      <vt:lpstr>'Oct 2020'!OSRRefD19_0x_5</vt:lpstr>
      <vt:lpstr>'Sep 2020'!OSRRefD19_0x_5</vt:lpstr>
      <vt:lpstr>'Aug 2020'!OSRRefD19_0x_6</vt:lpstr>
      <vt:lpstr>'Dec 2020'!OSRRefD19_0x_6</vt:lpstr>
      <vt:lpstr>'Feb 2021'!OSRRefD19_0x_6</vt:lpstr>
      <vt:lpstr>'FY20-21 BUDGET'!OSRRefD19_0x_6</vt:lpstr>
      <vt:lpstr>'Jan 2021'!OSRRefD19_0x_6</vt:lpstr>
      <vt:lpstr>'July 2020'!OSRRefD19_0x_6</vt:lpstr>
      <vt:lpstr>'Mar 2021'!OSRRefD19_0x_6</vt:lpstr>
      <vt:lpstr>'Nov 2020'!OSRRefD19_0x_6</vt:lpstr>
      <vt:lpstr>'Oct 2020'!OSRRefD19_0x_6</vt:lpstr>
      <vt:lpstr>'Sep 2020'!OSRRefD19_0x_6</vt:lpstr>
      <vt:lpstr>'Aug 2020'!OSRRefD19_0x_7</vt:lpstr>
      <vt:lpstr>'Dec 2020'!OSRRefD19_0x_7</vt:lpstr>
      <vt:lpstr>'Feb 2021'!OSRRefD19_0x_7</vt:lpstr>
      <vt:lpstr>'FY20-21 BUDGET'!OSRRefD19_0x_7</vt:lpstr>
      <vt:lpstr>'Jan 2021'!OSRRefD19_0x_7</vt:lpstr>
      <vt:lpstr>'July 2020'!OSRRefD19_0x_7</vt:lpstr>
      <vt:lpstr>'Mar 2021'!OSRRefD19_0x_7</vt:lpstr>
      <vt:lpstr>'Nov 2020'!OSRRefD19_0x_7</vt:lpstr>
      <vt:lpstr>'Oct 2020'!OSRRefD19_0x_7</vt:lpstr>
      <vt:lpstr>'Sep 2020'!OSRRefD19_0x_7</vt:lpstr>
      <vt:lpstr>'Aug 2020'!OSRRefD19_0x_8</vt:lpstr>
      <vt:lpstr>'Dec 2020'!OSRRefD19_0x_8</vt:lpstr>
      <vt:lpstr>'Feb 2021'!OSRRefD19_0x_8</vt:lpstr>
      <vt:lpstr>'FY20-21 BUDGET'!OSRRefD19_0x_8</vt:lpstr>
      <vt:lpstr>'Jan 2021'!OSRRefD19_0x_8</vt:lpstr>
      <vt:lpstr>'July 2020'!OSRRefD19_0x_8</vt:lpstr>
      <vt:lpstr>'Mar 2021'!OSRRefD19_0x_8</vt:lpstr>
      <vt:lpstr>'Nov 2020'!OSRRefD19_0x_8</vt:lpstr>
      <vt:lpstr>'Oct 2020'!OSRRefD19_0x_8</vt:lpstr>
      <vt:lpstr>'Sep 2020'!OSRRefD19_0x_8</vt:lpstr>
      <vt:lpstr>'Aug 2020'!OSRRefD19_0x_9</vt:lpstr>
      <vt:lpstr>'Dec 2020'!OSRRefD19_0x_9</vt:lpstr>
      <vt:lpstr>'Feb 2021'!OSRRefD19_0x_9</vt:lpstr>
      <vt:lpstr>'FY20-21 BUDGET'!OSRRefD19_0x_9</vt:lpstr>
      <vt:lpstr>'Jan 2021'!OSRRefD19_0x_9</vt:lpstr>
      <vt:lpstr>'July 2020'!OSRRefD19_0x_9</vt:lpstr>
      <vt:lpstr>'Mar 2021'!OSRRefD19_0x_9</vt:lpstr>
      <vt:lpstr>'Nov 2020'!OSRRefD19_0x_9</vt:lpstr>
      <vt:lpstr>'Oct 2020'!OSRRefD19_0x_9</vt:lpstr>
      <vt:lpstr>'Sep 2020'!OSRRefD19_0x_9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 2020'!OSRRefD29_0x</vt:lpstr>
      <vt:lpstr>'December 2018'!OSRRefD29_0x</vt:lpstr>
      <vt:lpstr>'Feb 2020'!OSRRefD29_0x</vt:lpstr>
      <vt:lpstr>'Feb 2021'!OSRRefD29_0x</vt:lpstr>
      <vt:lpstr>'February 2019'!OSRRefD29_0x</vt:lpstr>
      <vt:lpstr>'FY 2018-2019 Budget'!OSRRefD29_0x</vt:lpstr>
      <vt:lpstr>'FY20-21 BUDGET'!OSRRefD29_0x</vt:lpstr>
      <vt:lpstr>'Jan 2020'!OSRRefD29_0x</vt:lpstr>
      <vt:lpstr>'Jan 2021'!OSRRefD29_0x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 2021'!OSRRefD29_0x</vt:lpstr>
      <vt:lpstr>'March 2019'!OSRRefD29_0x</vt:lpstr>
      <vt:lpstr>'May 2020'!OSRRefD29_0x</vt:lpstr>
      <vt:lpstr>'Nov 2019'!OSRRefD29_0x</vt:lpstr>
      <vt:lpstr>'Nov 2020'!OSRRefD29_0x</vt:lpstr>
      <vt:lpstr>'November 2018'!OSRRefD29_0x</vt:lpstr>
      <vt:lpstr>'Oct 2019'!OSRRefD29_0x</vt:lpstr>
      <vt:lpstr>'Oct 2020'!OSRRefD29_0x</vt:lpstr>
      <vt:lpstr>'October 2018'!OSRRefD29_0x</vt:lpstr>
      <vt:lpstr>'Sep 2020'!OSRRefD29_0x</vt:lpstr>
      <vt:lpstr>'Sept 2019'!OSRRefD29_0x</vt:lpstr>
      <vt:lpstr>'September 2018'!OSRRefD29_0x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 2020'!OSRRefD30_0x</vt:lpstr>
      <vt:lpstr>'December 2018'!OSRRefD30_0x</vt:lpstr>
      <vt:lpstr>'Feb 2020'!OSRRefD30_0x</vt:lpstr>
      <vt:lpstr>'Feb 2021'!OSRRefD30_0x</vt:lpstr>
      <vt:lpstr>'February 2019'!OSRRefD30_0x</vt:lpstr>
      <vt:lpstr>'FY 2018-2019 Budget'!OSRRefD30_0x</vt:lpstr>
      <vt:lpstr>'FY20-21 BUDGET'!OSRRefD30_0x</vt:lpstr>
      <vt:lpstr>'Jan 2020'!OSRRefD30_0x</vt:lpstr>
      <vt:lpstr>'Jan 2021'!OSRRefD30_0x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 2021'!OSRRefD30_0x</vt:lpstr>
      <vt:lpstr>'March 2019'!OSRRefD30_0x</vt:lpstr>
      <vt:lpstr>'May 2020'!OSRRefD30_0x</vt:lpstr>
      <vt:lpstr>'Nov 2019'!OSRRefD30_0x</vt:lpstr>
      <vt:lpstr>'Nov 2020'!OSRRefD30_0x</vt:lpstr>
      <vt:lpstr>'November 2018'!OSRRefD30_0x</vt:lpstr>
      <vt:lpstr>'Oct 2019'!OSRRefD30_0x</vt:lpstr>
      <vt:lpstr>'Oct 2020'!OSRRefD30_0x</vt:lpstr>
      <vt:lpstr>'October 2018'!OSRRefD30_0x</vt:lpstr>
      <vt:lpstr>'Sep 2020'!OSRRefD30_0x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 2021'!Print_Area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 2020'!Print_Area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'October 2018'!Print_Area</vt:lpstr>
      <vt:lpstr>'Sep 2020'!Print_Area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Robert Dewit</cp:lastModifiedBy>
  <cp:revision/>
  <cp:lastPrinted>2020-02-21T21:14:03Z</cp:lastPrinted>
  <dcterms:created xsi:type="dcterms:W3CDTF">2002-07-23T19:12:25Z</dcterms:created>
  <dcterms:modified xsi:type="dcterms:W3CDTF">2021-04-10T20:50:09Z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