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1911156-4560-45F4-B4F9-11ADE79DF536}" xr6:coauthVersionLast="45" xr6:coauthVersionMax="45" xr10:uidLastSave="{00000000-0000-0000-0000-000000000000}"/>
  <bookViews>
    <workbookView xWindow="-120" yWindow="-120" windowWidth="38640" windowHeight="21240" tabRatio="763" firstSheet="46" activeTab="46" xr2:uid="{00000000-000D-0000-FFFF-FFFF00000000}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Apr 2020" sheetId="231" r:id="rId47"/>
    <sheet name="Mar 2020" sheetId="230" r:id="rId48"/>
    <sheet name="Feb 2020" sheetId="229" state="hidden" r:id="rId49"/>
    <sheet name="February 2019" sheetId="218" state="hidden" r:id="rId50"/>
    <sheet name="Jan 2020" sheetId="228" state="hidden" r:id="rId51"/>
    <sheet name="Dec 2019" sheetId="227" state="hidden" r:id="rId52"/>
  </sheets>
  <definedNames>
    <definedName name="OSRRefD29_0x" localSheetId="46">'Apr 2020'!$D$25:$N$25</definedName>
    <definedName name="OSRRefD29_0x" localSheetId="39">'April 2019'!$D$25:$O$25</definedName>
    <definedName name="OSRRefD29_0x" localSheetId="42">'Aug 2019'!$D$25:$O$25</definedName>
    <definedName name="OSRRefD29_0x" localSheetId="32">'August 2018'!$D$25:$O$25</definedName>
    <definedName name="OSRRefD29_0x" localSheetId="40">'Budget FY 2019-20'!$D$25:$O$25</definedName>
    <definedName name="OSRRefD29_0x" localSheetId="51">'Dec 2019'!$D$25:$O$25</definedName>
    <definedName name="OSRRefD29_0x" localSheetId="36">'December 2018'!$D$25:$O$25</definedName>
    <definedName name="OSRRefD29_0x" localSheetId="48">'Feb 2020'!$D$25:$O$25</definedName>
    <definedName name="OSRRefD29_0x" localSheetId="49">'February 2019'!$D$25:$O$25</definedName>
    <definedName name="OSRRefD29_0x" localSheetId="30">'FY 2018-2019 Budget'!$D$25:$O$25</definedName>
    <definedName name="OSRRefD29_0x" localSheetId="50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47">'Mar 2020'!$D$25:$N$25</definedName>
    <definedName name="OSRRefD29_0x" localSheetId="38">'March 2019'!$D$25:$O$25</definedName>
    <definedName name="OSRRefD29_0x" localSheetId="45">'Nov 2019'!$D$25:$O$25</definedName>
    <definedName name="OSRRefD29_0x" localSheetId="35">'November 2018'!$D$25:$O$25</definedName>
    <definedName name="OSRRefD29_0x" localSheetId="44">'Oct 2019'!$D$25:$O$25</definedName>
    <definedName name="OSRRefD29_0x" localSheetId="34">'October 2018'!$D$25:$O$25</definedName>
    <definedName name="OSRRefD29_0x" localSheetId="43">'Sept 2019'!$D$25:$O$25</definedName>
    <definedName name="OSRRefD29_0x" localSheetId="33">'September 2018'!$D$25:$O$25</definedName>
    <definedName name="OSRRefD30_0x" localSheetId="46">'Apr 2020'!$D$26:$N$26</definedName>
    <definedName name="OSRRefD30_0x" localSheetId="39">'April 2019'!$D$26:$O$26</definedName>
    <definedName name="OSRRefD30_0x" localSheetId="42">'Aug 2019'!$D$26:$O$26</definedName>
    <definedName name="OSRRefD30_0x" localSheetId="32">'August 2018'!$D$26:$O$26</definedName>
    <definedName name="OSRRefD30_0x" localSheetId="40">'Budget FY 2019-20'!$D$26:$O$26</definedName>
    <definedName name="OSRRefD30_0x" localSheetId="51">'Dec 2019'!$D$26:$O$26</definedName>
    <definedName name="OSRRefD30_0x" localSheetId="36">'December 2018'!$D$26:$O$26</definedName>
    <definedName name="OSRRefD30_0x" localSheetId="48">'Feb 2020'!$D$26:$O$26</definedName>
    <definedName name="OSRRefD30_0x" localSheetId="49">'February 2019'!$D$26:$O$26</definedName>
    <definedName name="OSRRefD30_0x" localSheetId="30">'FY 2018-2019 Budget'!$D$26:$O$26</definedName>
    <definedName name="OSRRefD30_0x" localSheetId="50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47">'Mar 2020'!$D$26:$N$26</definedName>
    <definedName name="OSRRefD30_0x" localSheetId="38">'March 2019'!$D$26:$O$26</definedName>
    <definedName name="OSRRefD30_0x" localSheetId="45">'Nov 2019'!$D$26:$O$26</definedName>
    <definedName name="OSRRefD30_0x" localSheetId="35">'November 2018'!$D$26:$O$26</definedName>
    <definedName name="OSRRefD30_0x" localSheetId="44">'Oct 2019'!$D$26:$O$26</definedName>
    <definedName name="OSRRefD30_0x" localSheetId="34">'October 2018'!$D$26:$O$26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46">'Apr 2020'!$A$1:$N$64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1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48">'Feb 2020'!$A$1:$N$64</definedName>
    <definedName name="_xlnm.Print_Area" localSheetId="49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50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47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31" l="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B38" i="231"/>
  <c r="B42" i="231" s="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L27" i="231" s="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20" i="231" s="1"/>
  <c r="N11" i="231"/>
  <c r="M9" i="231"/>
  <c r="M13" i="231" s="1"/>
  <c r="L9" i="231"/>
  <c r="L13" i="231" s="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G48" i="231" l="1"/>
  <c r="D48" i="23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/>
  <c r="K50" i="231" s="1"/>
  <c r="K27" i="231"/>
  <c r="D61" i="231"/>
  <c r="D62" i="231" s="1"/>
  <c r="D72" i="231" s="1"/>
  <c r="F48" i="231"/>
  <c r="J48" i="231"/>
  <c r="J50" i="231" s="1"/>
  <c r="B48" i="231"/>
  <c r="B61" i="231" s="1"/>
  <c r="B62" i="231" s="1"/>
  <c r="C28" i="231"/>
  <c r="G28" i="231"/>
  <c r="K28" i="231"/>
  <c r="N46" i="231"/>
  <c r="N9" i="231"/>
  <c r="N13" i="231" s="1"/>
  <c r="D28" i="231"/>
  <c r="H28" i="231"/>
  <c r="L28" i="231"/>
  <c r="I61" i="231"/>
  <c r="I62" i="231" s="1"/>
  <c r="I72" i="231" s="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M50" i="231"/>
  <c r="F61" i="231"/>
  <c r="F62" i="231" s="1"/>
  <c r="F72" i="231" s="1"/>
  <c r="K61" i="231"/>
  <c r="K62" i="231" s="1"/>
  <c r="K72" i="231" s="1"/>
  <c r="D50" i="231"/>
  <c r="H61" i="231"/>
  <c r="H62" i="231" s="1"/>
  <c r="H72" i="231" s="1"/>
  <c r="C61" i="231"/>
  <c r="C62" i="231" s="1"/>
  <c r="C72" i="231" s="1"/>
  <c r="G61" i="231"/>
  <c r="G62" i="231" s="1"/>
  <c r="G72" i="231" s="1"/>
  <c r="N23" i="231"/>
  <c r="N38" i="231"/>
  <c r="N42" i="231" s="1"/>
  <c r="N48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L61" i="231" l="1"/>
  <c r="L62" i="231" s="1"/>
  <c r="L72" i="231" s="1"/>
  <c r="B50" i="231"/>
  <c r="N61" i="231"/>
  <c r="N62" i="231" s="1"/>
  <c r="J61" i="231"/>
  <c r="J62" i="231" s="1"/>
  <c r="J72" i="231" s="1"/>
  <c r="N27" i="231"/>
  <c r="N28" i="231" s="1"/>
  <c r="N50" i="23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B73" i="231" l="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D63" i="231" l="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E63" i="231" l="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F63" i="231" l="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F73" i="231" l="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G64" i="231" l="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I63" i="231" l="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J63" i="231" l="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J73" i="231" l="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L63" i="231" l="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M27" i="201" s="1"/>
  <c r="L23" i="201"/>
  <c r="L27" i="201" s="1"/>
  <c r="K23" i="201"/>
  <c r="K27" i="201" s="1"/>
  <c r="J23" i="201"/>
  <c r="J27" i="201"/>
  <c r="I23" i="201"/>
  <c r="H23" i="201"/>
  <c r="G23" i="201"/>
  <c r="F23" i="201"/>
  <c r="F27" i="201" s="1"/>
  <c r="F28" i="201" s="1"/>
  <c r="E23" i="201"/>
  <c r="D23" i="20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D27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B61" i="181" l="1"/>
  <c r="L62" i="187"/>
  <c r="L72" i="187" s="1"/>
  <c r="N11" i="201"/>
  <c r="N13" i="201" s="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K48" i="201"/>
  <c r="K61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K62" i="201"/>
  <c r="K72" i="201" s="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B50" i="201" s="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L61" i="201"/>
  <c r="L62" i="201" s="1"/>
  <c r="L72" i="201" s="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B62" i="201" s="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F62" i="201"/>
  <c r="F72" i="201" s="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G50" i="201"/>
  <c r="G62" i="201"/>
  <c r="G72" i="201" s="1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C28" i="20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E61" i="201" s="1"/>
  <c r="E62" i="201" s="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61" i="189" l="1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61" i="201"/>
  <c r="N62" i="201" s="1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A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A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B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B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C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 xr:uid="{00000000-0006-0000-0C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C00-000007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C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C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D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 xr:uid="{00000000-0006-0000-0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D00-000007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D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D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0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0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0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E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E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E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E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0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0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F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0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0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F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F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F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F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0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0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0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0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0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10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10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1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1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1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1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1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1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2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2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2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2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2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2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2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2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2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2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2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3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3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3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3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3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3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3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3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3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3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3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3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4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4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4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4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4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4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4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4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4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4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4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4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5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5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5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5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5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5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5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5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5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5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5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5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6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6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6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6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6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6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6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6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6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6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6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7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7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7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7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7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7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7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7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7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7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7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7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7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8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8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8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8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8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8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800-00000A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8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8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8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8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8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8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9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9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9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9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9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9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9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9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900-00000B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9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9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9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9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9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900-00001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A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A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A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A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 xr:uid="{00000000-0006-0000-1A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A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A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A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A00-00000B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A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A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A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A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A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A00-00001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B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B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B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B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B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B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B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B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B00-00000C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B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B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B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B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B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B00-000012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B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C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 xr:uid="{00000000-0006-0000-1C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C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C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C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C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C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C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C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C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C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C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C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C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C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C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C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C00-00001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D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D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D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D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D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D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D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D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D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D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D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D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D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D00-000012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D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E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E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E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E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E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 xr:uid="{00000000-0006-0000-1E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 xr:uid="{00000000-0006-0000-1E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 xr:uid="{00000000-0006-0000-1E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 xr:uid="{00000000-0006-0000-1E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 xr:uid="{00000000-0006-0000-1E00-00001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 xr:uid="{00000000-0006-0000-1E00-00001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 xr:uid="{00000000-0006-0000-1E00-00001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 xr:uid="{00000000-0006-0000-1E00-00001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 xr:uid="{00000000-0006-0000-1E00-00001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 xr:uid="{00000000-0006-0000-1E00-00001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 xr:uid="{00000000-0006-0000-1E00-00001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E00-00001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E00-00001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 xr:uid="{00000000-0006-0000-1E00-00001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 xr:uid="{00000000-0006-0000-1E00-00001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 xr:uid="{00000000-0006-0000-1E00-00001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 xr:uid="{00000000-0006-0000-1E00-00001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 xr:uid="{00000000-0006-0000-1E00-00002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 xr:uid="{00000000-0006-0000-1E00-00002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 xr:uid="{00000000-0006-0000-1E00-00002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 xr:uid="{00000000-0006-0000-1E00-00002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 xr:uid="{00000000-0006-0000-1E00-00002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E00-00002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 xr:uid="{00000000-0006-0000-1E00-00002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E00-00002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E00-00002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F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F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F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F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F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F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 xr:uid="{00000000-0006-0000-1F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 xr:uid="{00000000-0006-0000-1F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 xr:uid="{00000000-0006-0000-1F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 xr:uid="{00000000-0006-0000-1F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 xr:uid="{00000000-0006-0000-1F00-00001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 xr:uid="{00000000-0006-0000-1F00-00001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 xr:uid="{00000000-0006-0000-1F00-00001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 xr:uid="{00000000-0006-0000-1F00-00001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 xr:uid="{00000000-0006-0000-1F00-00001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 xr:uid="{00000000-0006-0000-1F00-00001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 xr:uid="{00000000-0006-0000-1F00-00001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F00-00001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F00-00001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 xr:uid="{00000000-0006-0000-1F00-00001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 xr:uid="{00000000-0006-0000-1F00-00001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 xr:uid="{00000000-0006-0000-1F00-00001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 xr:uid="{00000000-0006-0000-1F00-00002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 xr:uid="{00000000-0006-0000-1F00-00002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 xr:uid="{00000000-0006-0000-1F00-00002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 xr:uid="{00000000-0006-0000-1F00-00002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 xr:uid="{00000000-0006-0000-1F00-00002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F00-00002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 xr:uid="{00000000-0006-0000-1F00-00002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F00-00002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F00-00002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0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0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0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0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0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0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0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1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1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1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1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2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2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2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2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2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2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2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2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2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2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3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3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3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3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3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3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3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3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3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3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4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4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4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4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4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4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4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4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4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4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5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5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5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5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5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5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5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5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5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5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6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6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6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6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6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6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6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6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6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6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6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6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7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7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7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7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7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7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7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7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7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7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7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7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8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8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8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8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8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8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8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8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8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8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8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8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8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9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9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9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9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9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9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9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9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9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9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9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9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9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A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A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A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A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A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A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A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A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A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A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A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A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A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B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B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B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B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B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B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B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B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B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B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B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B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C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C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C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C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C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C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C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C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C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C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C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C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C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D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D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D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D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D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D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D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D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D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D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D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F883BBEB-678B-44DB-B79B-158DF449361F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3592C1D7-41B8-4008-B842-563A15904F4F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8C46C0DF-5FF9-4C18-8737-44AB6CD94542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3649F3D2-96F2-4A51-B11C-F5D1433162B6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63E86FD0-E955-4E30-B296-BF7BA4808473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C3A6FF00-F708-454A-8711-18DDA6E23C56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BDE69537-CEB0-4AD1-928C-6223CAE72267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F6A44B4D-15D0-4E12-9083-53C84970B64C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AF42A99B-6A5D-40F4-A498-07859CB069FA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D85AFF0B-E4CE-43A5-A5B5-446A2B35D35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B7B35348-C4E3-4B77-9811-6B6D08CC501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7F64BB2A-FA7E-431C-8C82-38B0A303FD58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8B1C24BE-D0CF-47C9-A5D7-E147DBF086E5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F6C0CBF5-D7BD-4919-BFD4-4226DE6BDCB1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6FC40AA-0876-4CE8-920D-B7D1A1BCB5E5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4BDBD005-F073-42F4-A8A7-78486360A93B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5D105785-20B6-46E0-8FF4-7956AB25B232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635BF514-B1F2-4663-8813-5FBFEF730D8D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86702910-7EF8-4057-98A5-0DEEE41DE95D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D5405C67-B62E-4A4A-A384-6D82A66907A1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44C9F978-E3E3-49CD-82EC-39891B8B7025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5CB23383-F80A-46E5-9C1D-95DAF8BB5746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BA05B6F9-71FF-4BE7-9677-9AB3BE5CC12A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217C6CAB-72A4-4AE8-B8BF-799A4814D67B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D99FDA3E-F145-479B-A9B4-7391A85950B4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1BF8A6A3-2727-47F5-9454-14146D0085A8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BDBB9382-D40C-46EE-8750-9263E5B5054B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1A19460C-DBA1-4986-984C-191BC04BE407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34FEE5E3-BC87-49D2-8946-AB52A9930C2F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8B13B061-ABB2-4AE6-A29D-6BF79CE06B0F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33B368FB-F687-484A-953F-DA1CF756EDBF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90A4EB19-4E7B-4762-81EB-12053C38BD79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00000000-0006-0000-2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00000000-0006-0000-2E00-000005000000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00000000-0006-0000-2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E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E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E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E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E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E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E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E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E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F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F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F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F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F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5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00000000-0006-0000-3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3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3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3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00000000-0006-0000-3000-000005000000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00000000-0006-0000-3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30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30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30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30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30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30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3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30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30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30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3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3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3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3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31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31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3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31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31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3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3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3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31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31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31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6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6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7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8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8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9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<sst xmlns="http://schemas.openxmlformats.org/spreadsheetml/2006/main" count="4326" uniqueCount="138">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</sst>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4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</cellXfs>
  <cellStyles count="11">
    <cellStyle name="Comma" xfId="1" builtinId="3"/>
    <cellStyle name="Comma 2" xfId="8" xr:uid="{00000000-0005-0000-0000-000001000000}"/>
    <cellStyle name="Currency" xfId="2" builtinId="4"/>
    <cellStyle name="Currency 2" xfId="9" xr:uid="{00000000-0005-0000-0000-000003000000}"/>
    <cellStyle name="FRxAmtStyle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_INVESTMENT REPORT June 2008 Post Audit 91208" xfId="10" xr:uid="{00000000-0005-0000-0000-000008000000}"/>
    <cellStyle name="Percent" xfId="4" builtinId="5"/>
    <cellStyle name="STYLE1" xfId="3" xr:uid="{00000000-0005-0000-0000-00000A000000}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CA57-4EE1-4DDA-BAD7-A21E681173E0}">
  <sheetPr>
    <tabColor rgb="FF92D050"/>
    <pageSetUpPr fitToPage="1"/>
  </sheetPr>
  <dimension ref="A1:U85"/>
  <sheetViews>
    <sheetView showGridLines="0" tabSelected="1" zoomScaleNormal="100" workbookViewId="0">
      <selection activeCell="I43" sqref="I43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2866321.64855</v>
      </c>
      <c r="M5" s="101">
        <v>1394806.15129</v>
      </c>
      <c r="N5" s="102">
        <f>SUM(B5:M5)</f>
        <v>31804778.79984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130378</v>
      </c>
      <c r="M6" s="101">
        <v>105525</v>
      </c>
      <c r="N6" s="103">
        <f>SUM(B6:M6)</f>
        <v>2011679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2996699.64855</v>
      </c>
      <c r="M9" s="12">
        <f t="shared" si="0"/>
        <v>1500331.15129</v>
      </c>
      <c r="N9" s="12">
        <f t="shared" si="0"/>
        <v>33816457.799840003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/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2996699.64855</v>
      </c>
      <c r="M13" s="14">
        <f t="shared" si="1"/>
        <v>1500331.15129</v>
      </c>
      <c r="N13" s="14">
        <f t="shared" si="1"/>
        <v>33849398.199840002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1172737.3767599999</v>
      </c>
      <c r="M16" s="101">
        <v>726619.06070999999</v>
      </c>
      <c r="N16" s="103">
        <f>SUM(B16:M16)</f>
        <v>14054270.43747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14054270.43747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17750508.362370003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130378</v>
      </c>
      <c r="M24" s="103">
        <f t="shared" si="3"/>
        <v>105525</v>
      </c>
      <c r="N24" s="103">
        <f>SUM(B24:M24)</f>
        <v>2011679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19762187.362370003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0.58439554726111809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694327.62761942751</v>
      </c>
      <c r="M30" s="101">
        <v>505922.77644506848</v>
      </c>
      <c r="N30" s="103">
        <f>SUM(B30:M30)</f>
        <v>8244645.404064496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214783.16583566315</v>
      </c>
      <c r="M31" s="101">
        <v>196662.95050247436</v>
      </c>
      <c r="N31" s="103">
        <f>SUM(B31:M31)</f>
        <v>2524339.1163381375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10768984.520402633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1425328.2934550906</v>
      </c>
      <c r="M37" s="101">
        <v>1205462.7296161538</v>
      </c>
      <c r="N37" s="103">
        <f>SUM(B37:M37)</f>
        <v>17053861.023071244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-10768984.520402633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-85493</v>
      </c>
      <c r="M39" s="109">
        <v>-85493</v>
      </c>
      <c r="N39" s="103">
        <f>SUM(B39:M39)</f>
        <v>-960518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-8893</v>
      </c>
      <c r="M40" s="101">
        <v>-8893</v>
      </c>
      <c r="N40" s="103">
        <f>SUM(B40:M40)</f>
        <v>-103149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417281.5</v>
      </c>
      <c r="M42" s="12">
        <f t="shared" si="8"/>
        <v>318441.00266861089</v>
      </c>
      <c r="N42" s="12">
        <f t="shared" si="8"/>
        <v>5077809.5026686117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298207</v>
      </c>
      <c r="M44" s="101">
        <v>669637</v>
      </c>
      <c r="N44" s="102">
        <f>SUM(B44:M44)</f>
        <v>4095230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298207</v>
      </c>
      <c r="M46" s="12">
        <f t="shared" si="9"/>
        <v>669637</v>
      </c>
      <c r="N46" s="12">
        <f t="shared" si="9"/>
        <v>4095230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33996294.460541248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-146896.26070124423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10000</v>
      </c>
      <c r="M53" s="10">
        <v>10000</v>
      </c>
      <c r="N53" s="10">
        <f>SUM(B53:M53)</f>
        <v>227205.48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-25000</v>
      </c>
      <c r="M56" s="7">
        <v>-20000</v>
      </c>
      <c r="N56" s="7">
        <f>SUM(B56:M56)</f>
        <v>-256382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-25000</v>
      </c>
      <c r="M57" s="22">
        <v>-25000</v>
      </c>
      <c r="N57" s="22">
        <f>SUM(B57:M57)</f>
        <v>811387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-40000</v>
      </c>
      <c r="M58" s="19">
        <f t="shared" si="12"/>
        <v>-35000</v>
      </c>
      <c r="N58" s="19">
        <f t="shared" si="12"/>
        <v>1798067.48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35794361.940541245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-1944963.7407012433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-1063012.1016650903</v>
      </c>
      <c r="M63" s="12">
        <f t="shared" si="15"/>
        <v>-1944963.7407012442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12535934.898334909</v>
      </c>
      <c r="M64" s="12">
        <f t="shared" si="16"/>
        <v>11653983.259298757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16">
        <f t="shared" si="18"/>
        <v>-2731375.9266185947</v>
      </c>
      <c r="M73" s="16">
        <f t="shared" si="18"/>
        <v>-2731375.9266185947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-3522627.1016650908</v>
      </c>
      <c r="M74" s="122">
        <f t="shared" si="18"/>
        <v>-3344998.7407012433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6A35-7CAD-4135-846B-AC62C4D2DD7B}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95</vt:i4>
      </vt:variant>
    </vt:vector>
  </HeadingPairs>
  <TitlesOfParts>
    <vt:vector size="147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Apr 2020</vt:lpstr>
      <vt:lpstr>Mar 2020</vt:lpstr>
      <vt:lpstr>Feb 2020</vt:lpstr>
      <vt:lpstr>February 2019</vt:lpstr>
      <vt:lpstr>Jan 2020</vt:lpstr>
      <vt:lpstr>Dec 2019</vt:lpstr>
      <vt:lpstr>'Apr 2020'!OSRRefD29_0x</vt:lpstr>
      <vt:lpstr>'April 2019'!OSRRefD29_0x</vt:lpstr>
      <vt:lpstr>'Aug 2019'!OSRRefD29_0x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'Jan 2020'!OSRRefD29_0x</vt:lpstr>
      <vt:lpstr>'January 2019'!OSRRefD29_0x</vt:lpstr>
      <vt:lpstr>'July 2018'!OSRRefD29_0x</vt:lpstr>
      <vt:lpstr>'July 2019'!OSRRefD29_0x</vt:lpstr>
      <vt:lpstr>'Mar 2020'!OSRRefD29_0x</vt:lpstr>
      <vt:lpstr>'March 2019'!OSRRefD29_0x</vt:lpstr>
      <vt:lpstr>'Nov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 2020'!OSRRefD30_0x</vt:lpstr>
      <vt:lpstr>'April 2019'!OSRRefD30_0x</vt:lpstr>
      <vt:lpstr>'Aug 2019'!OSRRefD30_0x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'Jan 2020'!OSRRefD30_0x</vt:lpstr>
      <vt:lpstr>'January 2019'!OSRRefD30_0x</vt:lpstr>
      <vt:lpstr>'July 2018'!OSRRefD30_0x</vt:lpstr>
      <vt:lpstr>'July 2019'!OSRRefD30_0x</vt:lpstr>
      <vt:lpstr>'Mar 2020'!OSRRefD30_0x</vt:lpstr>
      <vt:lpstr>'March 2019'!OSRRefD30_0x</vt:lpstr>
      <vt:lpstr>'Nov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 2020'!Print_Area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Tomas C</cp:lastModifiedBy>
  <cp:revision/>
  <cp:lastPrinted>2020-02-21T21:14:03Z</cp:lastPrinted>
  <dcterms:created xsi:type="dcterms:W3CDTF">2002-07-23T19:12:25Z</dcterms:created>
  <dcterms:modified xsi:type="dcterms:W3CDTF">2020-05-15T18:26:11Z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