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ás\Desktop\Work\"/>
    </mc:Choice>
  </mc:AlternateContent>
  <xr:revisionPtr revIDLastSave="0" documentId="13_ncr:1_{7193E045-E39E-4A1B-8C7E-1767EB92CBAB}" xr6:coauthVersionLast="45" xr6:coauthVersionMax="45" xr10:uidLastSave="{00000000-0000-0000-0000-000000000000}"/>
  <bookViews>
    <workbookView xWindow="-120" yWindow="-120" windowWidth="38640" windowHeight="21240" tabRatio="763" firstSheet="46" activeTab="46" xr2:uid="{00000000-000D-0000-FFFF-FFFF00000000}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March 2019" sheetId="219" state="hidden" r:id="rId39"/>
    <sheet name="April 2019" sheetId="220" state="hidden" r:id="rId40"/>
    <sheet name="Budget FY 2019-20" sheetId="221" state="hidden" r:id="rId41"/>
    <sheet name="July 2019" sheetId="222" state="hidden" r:id="rId42"/>
    <sheet name="Aug 2019" sheetId="223" state="hidden" r:id="rId43"/>
    <sheet name="Sept 2019" sheetId="224" state="hidden" r:id="rId44"/>
    <sheet name="Oct 2019" sheetId="225" state="hidden" r:id="rId45"/>
    <sheet name="Nov 2019" sheetId="226" state="hidden" r:id="rId46"/>
    <sheet name="Mar 2020" sheetId="230" r:id="rId47"/>
    <sheet name="Feb 2020" sheetId="229" r:id="rId48"/>
    <sheet name="February 2019" sheetId="218" state="hidden" r:id="rId49"/>
    <sheet name="Jan 2020" sheetId="228" state="hidden" r:id="rId50"/>
    <sheet name="Dec 2019" sheetId="227" state="hidden" r:id="rId51"/>
  </sheets>
  <definedNames>
    <definedName name="OSRRefD29_0x" localSheetId="39">'April 2019'!$D$25:$O$25</definedName>
    <definedName name="OSRRefD29_0x" localSheetId="42">'Aug 2019'!$D$25:$O$25</definedName>
    <definedName name="OSRRefD29_0x" localSheetId="32">'August 2018'!$D$25:$O$25</definedName>
    <definedName name="OSRRefD29_0x" localSheetId="40">'Budget FY 2019-20'!$D$25:$O$25</definedName>
    <definedName name="OSRRefD29_0x" localSheetId="50">'Dec 2019'!$D$25:$O$25</definedName>
    <definedName name="OSRRefD29_0x" localSheetId="36">'December 2018'!$D$25:$O$25</definedName>
    <definedName name="OSRRefD29_0x" localSheetId="47">'Feb 2020'!$D$25:$O$25</definedName>
    <definedName name="OSRRefD29_0x" localSheetId="48">'February 2019'!$D$25:$O$25</definedName>
    <definedName name="OSRRefD29_0x" localSheetId="30">'FY 2018-2019 Budget'!$D$25:$O$25</definedName>
    <definedName name="OSRRefD29_0x" localSheetId="49">'Jan 2020'!$D$25:$O$25</definedName>
    <definedName name="OSRRefD29_0x" localSheetId="37">'January 2019'!$D$25:$O$25</definedName>
    <definedName name="OSRRefD29_0x" localSheetId="31">'July 2018'!$D$25:$O$25</definedName>
    <definedName name="OSRRefD29_0x" localSheetId="41">'July 2019'!$D$25:$O$25</definedName>
    <definedName name="OSRRefD29_0x" localSheetId="46">'Mar 2020'!$D$25:$N$25</definedName>
    <definedName name="OSRRefD29_0x" localSheetId="38">'March 2019'!$D$25:$O$25</definedName>
    <definedName name="OSRRefD29_0x" localSheetId="45">'Nov 2019'!$D$25:$O$25</definedName>
    <definedName name="OSRRefD29_0x" localSheetId="35">'November 2018'!$D$25:$O$25</definedName>
    <definedName name="OSRRefD29_0x" localSheetId="44">'Oct 2019'!$D$25:$O$25</definedName>
    <definedName name="OSRRefD29_0x" localSheetId="34">'October 2018'!$D$25:$O$25</definedName>
    <definedName name="OSRRefD29_0x" localSheetId="43">'Sept 2019'!$D$25:$O$25</definedName>
    <definedName name="OSRRefD29_0x" localSheetId="33">'September 2018'!$D$25:$O$25</definedName>
    <definedName name="OSRRefD30_0x" localSheetId="39">'April 2019'!$D$26:$O$26</definedName>
    <definedName name="OSRRefD30_0x" localSheetId="42">'Aug 2019'!$D$26:$O$26</definedName>
    <definedName name="OSRRefD30_0x" localSheetId="32">'August 2018'!$D$26:$O$26</definedName>
    <definedName name="OSRRefD30_0x" localSheetId="40">'Budget FY 2019-20'!$D$26:$O$26</definedName>
    <definedName name="OSRRefD30_0x" localSheetId="50">'Dec 2019'!$D$26:$O$26</definedName>
    <definedName name="OSRRefD30_0x" localSheetId="36">'December 2018'!$D$26:$O$26</definedName>
    <definedName name="OSRRefD30_0x" localSheetId="47">'Feb 2020'!$D$26:$O$26</definedName>
    <definedName name="OSRRefD30_0x" localSheetId="48">'February 2019'!$D$26:$O$26</definedName>
    <definedName name="OSRRefD30_0x" localSheetId="30">'FY 2018-2019 Budget'!$D$26:$O$26</definedName>
    <definedName name="OSRRefD30_0x" localSheetId="49">'Jan 2020'!$D$26:$O$26</definedName>
    <definedName name="OSRRefD30_0x" localSheetId="37">'January 2019'!$D$26:$O$26</definedName>
    <definedName name="OSRRefD30_0x" localSheetId="31">'July 2018'!$D$26:$O$26</definedName>
    <definedName name="OSRRefD30_0x" localSheetId="41">'July 2019'!$D$26:$O$26</definedName>
    <definedName name="OSRRefD30_0x" localSheetId="46">'Mar 2020'!$D$26:$N$26</definedName>
    <definedName name="OSRRefD30_0x" localSheetId="38">'March 2019'!$D$26:$O$26</definedName>
    <definedName name="OSRRefD30_0x" localSheetId="45">'Nov 2019'!$D$26:$O$26</definedName>
    <definedName name="OSRRefD30_0x" localSheetId="35">'November 2018'!$D$26:$O$26</definedName>
    <definedName name="OSRRefD30_0x" localSheetId="44">'Oct 2019'!$D$26:$O$26</definedName>
    <definedName name="OSRRefD30_0x" localSheetId="34">'October 2018'!$D$26:$O$26</definedName>
    <definedName name="OSRRefD30_0x" localSheetId="43">'Sept 2019'!$D$26:$O$26</definedName>
    <definedName name="OSRRefD30_0x" localSheetId="33">'September 2018'!$D$26:$O$26</definedName>
    <definedName name="_xlnm.Print_Area" localSheetId="26">'Apr 2018'!$A$1:$N$64</definedName>
    <definedName name="_xlnm.Print_Area" localSheetId="12">'April 2017'!$A$1:$N$64</definedName>
    <definedName name="_xlnm.Print_Area" localSheetId="39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42">'Aug 2019'!$A$1:$N$64</definedName>
    <definedName name="_xlnm.Print_Area" localSheetId="32">'August 2018'!$A$1:$N$64</definedName>
    <definedName name="_xlnm.Print_Area" localSheetId="40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50">'Dec 2019'!$A$1:$N$64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47">'Feb 2020'!$A$1:$N$64</definedName>
    <definedName name="_xlnm.Print_Area" localSheetId="48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9">'Jan 2017'!$A$1:$N$64</definedName>
    <definedName name="_xlnm.Print_Area" localSheetId="23">'Jan 2018'!$A$1:$N$64</definedName>
    <definedName name="_xlnm.Print_Area" localSheetId="49">'Jan 2020'!$A$1:$N$64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1">'July 2019'!$A$1:$N$64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25">'Mar  2018'!$A$1:$N$64</definedName>
    <definedName name="_xlnm.Print_Area" localSheetId="11">'Mar 2017'!$A$1:$N$64</definedName>
    <definedName name="_xlnm.Print_Area" localSheetId="46">'Mar 2020'!$A$1:$N$64</definedName>
    <definedName name="_xlnm.Print_Area" localSheetId="38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7">'Nov 2016'!$A$1:$N$64</definedName>
    <definedName name="_xlnm.Print_Area" localSheetId="21">'Nov 2017'!$A$1:$N$64</definedName>
    <definedName name="_xlnm.Print_Area" localSheetId="45">'Nov 2019'!$A$1:$N$64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44">'Oct 2019'!$A$1:$N$64</definedName>
    <definedName name="_xlnm.Print_Area" localSheetId="34">'October 2018'!$A$1:$N$64</definedName>
    <definedName name="_xlnm.Print_Area" localSheetId="5">'Sept 2016'!$A$1:$N$64</definedName>
    <definedName name="_xlnm.Print_Area" localSheetId="19">'Sept 2017'!$A$1:$N$64</definedName>
    <definedName name="_xlnm.Print_Area" localSheetId="43">'Sept 2019'!$A$1:$N$64</definedName>
    <definedName name="_xlnm.Print_Area" localSheetId="33">'September 2018'!$A$1:$N$64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3" i="230" l="1"/>
  <c r="B68" i="230"/>
  <c r="C68" i="230" s="1"/>
  <c r="D68" i="230" s="1"/>
  <c r="E68" i="230" s="1"/>
  <c r="F68" i="230" s="1"/>
  <c r="G68" i="230" s="1"/>
  <c r="H68" i="230" s="1"/>
  <c r="I68" i="230" s="1"/>
  <c r="J68" i="230" s="1"/>
  <c r="K68" i="230" s="1"/>
  <c r="L68" i="230" s="1"/>
  <c r="M68" i="230" s="1"/>
  <c r="M58" i="230"/>
  <c r="L58" i="230"/>
  <c r="K58" i="230"/>
  <c r="J58" i="230"/>
  <c r="I58" i="230"/>
  <c r="G58" i="230"/>
  <c r="F58" i="230"/>
  <c r="E58" i="230"/>
  <c r="D58" i="230"/>
  <c r="C58" i="230"/>
  <c r="B58" i="230"/>
  <c r="N57" i="230"/>
  <c r="H56" i="230"/>
  <c r="H58" i="230" s="1"/>
  <c r="N55" i="230"/>
  <c r="N54" i="230"/>
  <c r="N53" i="230"/>
  <c r="M46" i="230"/>
  <c r="L46" i="230"/>
  <c r="K46" i="230"/>
  <c r="J46" i="230"/>
  <c r="I46" i="230"/>
  <c r="H46" i="230"/>
  <c r="G46" i="230"/>
  <c r="F46" i="230"/>
  <c r="E46" i="230"/>
  <c r="D46" i="230"/>
  <c r="C46" i="230"/>
  <c r="B46" i="230"/>
  <c r="N45" i="230"/>
  <c r="N44" i="230"/>
  <c r="N41" i="230"/>
  <c r="N40" i="230"/>
  <c r="N39" i="230"/>
  <c r="N37" i="230"/>
  <c r="M34" i="230"/>
  <c r="M38" i="230" s="1"/>
  <c r="M42" i="230" s="1"/>
  <c r="L34" i="230"/>
  <c r="L38" i="230" s="1"/>
  <c r="L42" i="230" s="1"/>
  <c r="K34" i="230"/>
  <c r="K38" i="230" s="1"/>
  <c r="K42" i="230" s="1"/>
  <c r="J34" i="230"/>
  <c r="J38" i="230" s="1"/>
  <c r="J42" i="230" s="1"/>
  <c r="I34" i="230"/>
  <c r="I38" i="230" s="1"/>
  <c r="I42" i="230" s="1"/>
  <c r="H34" i="230"/>
  <c r="H38" i="230" s="1"/>
  <c r="H42" i="230" s="1"/>
  <c r="G34" i="230"/>
  <c r="G38" i="230" s="1"/>
  <c r="G42" i="230" s="1"/>
  <c r="F34" i="230"/>
  <c r="F38" i="230" s="1"/>
  <c r="F42" i="230" s="1"/>
  <c r="E34" i="230"/>
  <c r="E38" i="230" s="1"/>
  <c r="E42" i="230" s="1"/>
  <c r="D34" i="230"/>
  <c r="D38" i="230" s="1"/>
  <c r="D42" i="230" s="1"/>
  <c r="C34" i="230"/>
  <c r="C38" i="230" s="1"/>
  <c r="C42" i="230" s="1"/>
  <c r="B34" i="230"/>
  <c r="B38" i="230" s="1"/>
  <c r="N33" i="230"/>
  <c r="N32" i="230"/>
  <c r="N31" i="230"/>
  <c r="N30" i="230"/>
  <c r="M26" i="230"/>
  <c r="L26" i="230"/>
  <c r="K26" i="230"/>
  <c r="J26" i="230"/>
  <c r="I26" i="230"/>
  <c r="H26" i="230"/>
  <c r="G26" i="230"/>
  <c r="F26" i="230"/>
  <c r="E26" i="230"/>
  <c r="D26" i="230"/>
  <c r="C26" i="230"/>
  <c r="B26" i="230"/>
  <c r="M25" i="230"/>
  <c r="L25" i="230"/>
  <c r="K25" i="230"/>
  <c r="J25" i="230"/>
  <c r="I25" i="230"/>
  <c r="H25" i="230"/>
  <c r="G25" i="230"/>
  <c r="F25" i="230"/>
  <c r="E25" i="230"/>
  <c r="D25" i="230"/>
  <c r="C25" i="230"/>
  <c r="B25" i="230"/>
  <c r="M24" i="230"/>
  <c r="L24" i="230"/>
  <c r="K24" i="230"/>
  <c r="J24" i="230"/>
  <c r="I24" i="230"/>
  <c r="H24" i="230"/>
  <c r="G24" i="230"/>
  <c r="F24" i="230"/>
  <c r="E24" i="230"/>
  <c r="D24" i="230"/>
  <c r="C24" i="230"/>
  <c r="B24" i="230"/>
  <c r="M23" i="230"/>
  <c r="M27" i="230" s="1"/>
  <c r="L23" i="230"/>
  <c r="L27" i="230" s="1"/>
  <c r="K23" i="230"/>
  <c r="K27" i="230" s="1"/>
  <c r="J23" i="230"/>
  <c r="I23" i="230"/>
  <c r="I27" i="230" s="1"/>
  <c r="H23" i="230"/>
  <c r="H27" i="230" s="1"/>
  <c r="G23" i="230"/>
  <c r="G27" i="230" s="1"/>
  <c r="F23" i="230"/>
  <c r="F27" i="230" s="1"/>
  <c r="E23" i="230"/>
  <c r="D23" i="230"/>
  <c r="D27" i="230" s="1"/>
  <c r="C23" i="230"/>
  <c r="C27" i="230" s="1"/>
  <c r="B23" i="230"/>
  <c r="B27" i="230" s="1"/>
  <c r="M20" i="230"/>
  <c r="L20" i="230"/>
  <c r="K20" i="230"/>
  <c r="K48" i="230" s="1"/>
  <c r="J20" i="230"/>
  <c r="I20" i="230"/>
  <c r="H20" i="230"/>
  <c r="G20" i="230"/>
  <c r="G48" i="230" s="1"/>
  <c r="F20" i="230"/>
  <c r="E20" i="230"/>
  <c r="D20" i="230"/>
  <c r="C20" i="230"/>
  <c r="C48" i="230" s="1"/>
  <c r="B20" i="230"/>
  <c r="N19" i="230"/>
  <c r="N17" i="230"/>
  <c r="N16" i="230"/>
  <c r="N11" i="230"/>
  <c r="M9" i="230"/>
  <c r="M13" i="230" s="1"/>
  <c r="L9" i="230"/>
  <c r="L13" i="230" s="1"/>
  <c r="K9" i="230"/>
  <c r="K13" i="230" s="1"/>
  <c r="J9" i="230"/>
  <c r="J13" i="230" s="1"/>
  <c r="I9" i="230"/>
  <c r="I13" i="230" s="1"/>
  <c r="H9" i="230"/>
  <c r="H13" i="230" s="1"/>
  <c r="G9" i="230"/>
  <c r="G13" i="230" s="1"/>
  <c r="F9" i="230"/>
  <c r="F13" i="230" s="1"/>
  <c r="E9" i="230"/>
  <c r="E13" i="230" s="1"/>
  <c r="D9" i="230"/>
  <c r="D13" i="230" s="1"/>
  <c r="C9" i="230"/>
  <c r="C13" i="230" s="1"/>
  <c r="B9" i="230"/>
  <c r="B13" i="230" s="1"/>
  <c r="N8" i="230"/>
  <c r="N7" i="230"/>
  <c r="N6" i="230"/>
  <c r="N5" i="230"/>
  <c r="N4" i="230"/>
  <c r="J9" i="229"/>
  <c r="J27" i="230" l="1"/>
  <c r="N56" i="230"/>
  <c r="N46" i="230"/>
  <c r="N58" i="230"/>
  <c r="D48" i="230"/>
  <c r="D61" i="230" s="1"/>
  <c r="D62" i="230" s="1"/>
  <c r="D72" i="230" s="1"/>
  <c r="H48" i="230"/>
  <c r="H61" i="230" s="1"/>
  <c r="H62" i="230" s="1"/>
  <c r="H72" i="230" s="1"/>
  <c r="L48" i="230"/>
  <c r="L61" i="230" s="1"/>
  <c r="L62" i="230" s="1"/>
  <c r="L72" i="230" s="1"/>
  <c r="I48" i="230"/>
  <c r="I61" i="230" s="1"/>
  <c r="I62" i="230" s="1"/>
  <c r="I72" i="230" s="1"/>
  <c r="M48" i="230"/>
  <c r="M61" i="230" s="1"/>
  <c r="E27" i="230"/>
  <c r="N20" i="230"/>
  <c r="N34" i="230"/>
  <c r="F48" i="230"/>
  <c r="J48" i="230"/>
  <c r="J50" i="230" s="1"/>
  <c r="G28" i="230"/>
  <c r="D28" i="230"/>
  <c r="L28" i="230"/>
  <c r="E28" i="230"/>
  <c r="I28" i="230"/>
  <c r="M28" i="230"/>
  <c r="C28" i="230"/>
  <c r="K28" i="230"/>
  <c r="H28" i="230"/>
  <c r="N9" i="230"/>
  <c r="N13" i="230" s="1"/>
  <c r="B28" i="230"/>
  <c r="F28" i="230"/>
  <c r="J28" i="230"/>
  <c r="N24" i="230"/>
  <c r="N25" i="230"/>
  <c r="N26" i="230"/>
  <c r="G50" i="230"/>
  <c r="M50" i="230"/>
  <c r="M62" i="230"/>
  <c r="M72" i="230" s="1"/>
  <c r="E48" i="230"/>
  <c r="E61" i="230" s="1"/>
  <c r="E62" i="230" s="1"/>
  <c r="E72" i="230" s="1"/>
  <c r="F61" i="230"/>
  <c r="F62" i="230" s="1"/>
  <c r="F72" i="230" s="1"/>
  <c r="K61" i="230"/>
  <c r="K62" i="230" s="1"/>
  <c r="K72" i="230" s="1"/>
  <c r="C50" i="230"/>
  <c r="K50" i="230"/>
  <c r="F50" i="230"/>
  <c r="B42" i="230"/>
  <c r="B48" i="230" s="1"/>
  <c r="B61" i="230" s="1"/>
  <c r="B62" i="230" s="1"/>
  <c r="N38" i="230"/>
  <c r="N42" i="230" s="1"/>
  <c r="C61" i="230"/>
  <c r="C62" i="230" s="1"/>
  <c r="C72" i="230" s="1"/>
  <c r="G61" i="230"/>
  <c r="G62" i="230" s="1"/>
  <c r="G72" i="230" s="1"/>
  <c r="N23" i="230"/>
  <c r="D50" i="230"/>
  <c r="H56" i="229"/>
  <c r="H50" i="230" l="1"/>
  <c r="J61" i="230"/>
  <c r="J62" i="230" s="1"/>
  <c r="J72" i="230" s="1"/>
  <c r="N27" i="230"/>
  <c r="N28" i="230" s="1"/>
  <c r="L50" i="230"/>
  <c r="N48" i="230"/>
  <c r="N61" i="230" s="1"/>
  <c r="N62" i="230" s="1"/>
  <c r="I50" i="230"/>
  <c r="E50" i="230"/>
  <c r="B72" i="230"/>
  <c r="B63" i="230"/>
  <c r="B50" i="230"/>
  <c r="I9" i="229"/>
  <c r="I20" i="229"/>
  <c r="N50" i="230" l="1"/>
  <c r="B73" i="230"/>
  <c r="B64" i="230"/>
  <c r="B74" i="230" s="1"/>
  <c r="C63" i="230"/>
  <c r="N73" i="229"/>
  <c r="B68" i="229"/>
  <c r="C68" i="229" s="1"/>
  <c r="D68" i="229" s="1"/>
  <c r="E68" i="229" s="1"/>
  <c r="F68" i="229" s="1"/>
  <c r="G68" i="229" s="1"/>
  <c r="H68" i="229" s="1"/>
  <c r="I68" i="229" s="1"/>
  <c r="J68" i="229" s="1"/>
  <c r="K68" i="229" s="1"/>
  <c r="L68" i="229" s="1"/>
  <c r="M68" i="229" s="1"/>
  <c r="M58" i="229"/>
  <c r="L58" i="229"/>
  <c r="K58" i="229"/>
  <c r="J58" i="229"/>
  <c r="I58" i="229"/>
  <c r="H58" i="229"/>
  <c r="G58" i="229"/>
  <c r="F58" i="229"/>
  <c r="E58" i="229"/>
  <c r="D58" i="229"/>
  <c r="C58" i="229"/>
  <c r="B58" i="229"/>
  <c r="N57" i="229"/>
  <c r="N56" i="229"/>
  <c r="N55" i="229"/>
  <c r="N54" i="229"/>
  <c r="N53" i="229"/>
  <c r="M46" i="229"/>
  <c r="L46" i="229"/>
  <c r="K46" i="229"/>
  <c r="J46" i="229"/>
  <c r="I46" i="229"/>
  <c r="H46" i="229"/>
  <c r="G46" i="229"/>
  <c r="F46" i="229"/>
  <c r="E46" i="229"/>
  <c r="D46" i="229"/>
  <c r="C46" i="229"/>
  <c r="B46" i="229"/>
  <c r="N45" i="229"/>
  <c r="N44" i="229"/>
  <c r="N41" i="229"/>
  <c r="N40" i="229"/>
  <c r="N39" i="229"/>
  <c r="N37" i="229"/>
  <c r="M34" i="229"/>
  <c r="M38" i="229" s="1"/>
  <c r="M42" i="229" s="1"/>
  <c r="L34" i="229"/>
  <c r="L38" i="229" s="1"/>
  <c r="L42" i="229" s="1"/>
  <c r="K34" i="229"/>
  <c r="K38" i="229" s="1"/>
  <c r="K42" i="229" s="1"/>
  <c r="J34" i="229"/>
  <c r="J38" i="229" s="1"/>
  <c r="J42" i="229" s="1"/>
  <c r="I34" i="229"/>
  <c r="I38" i="229" s="1"/>
  <c r="I42" i="229" s="1"/>
  <c r="H34" i="229"/>
  <c r="H38" i="229" s="1"/>
  <c r="H42" i="229" s="1"/>
  <c r="G34" i="229"/>
  <c r="G38" i="229" s="1"/>
  <c r="G42" i="229" s="1"/>
  <c r="F34" i="229"/>
  <c r="F38" i="229" s="1"/>
  <c r="F42" i="229" s="1"/>
  <c r="E34" i="229"/>
  <c r="E38" i="229" s="1"/>
  <c r="E42" i="229" s="1"/>
  <c r="D34" i="229"/>
  <c r="D38" i="229" s="1"/>
  <c r="D42" i="229" s="1"/>
  <c r="C34" i="229"/>
  <c r="C38" i="229" s="1"/>
  <c r="C42" i="229" s="1"/>
  <c r="B34" i="229"/>
  <c r="B38" i="229" s="1"/>
  <c r="B42" i="229" s="1"/>
  <c r="N33" i="229"/>
  <c r="N32" i="229"/>
  <c r="N31" i="229"/>
  <c r="N30" i="229"/>
  <c r="M26" i="229"/>
  <c r="L26" i="229"/>
  <c r="K26" i="229"/>
  <c r="J26" i="229"/>
  <c r="I26" i="229"/>
  <c r="H26" i="229"/>
  <c r="G26" i="229"/>
  <c r="F26" i="229"/>
  <c r="E26" i="229"/>
  <c r="D26" i="229"/>
  <c r="C26" i="229"/>
  <c r="B26" i="229"/>
  <c r="M25" i="229"/>
  <c r="L25" i="229"/>
  <c r="K25" i="229"/>
  <c r="J25" i="229"/>
  <c r="I25" i="229"/>
  <c r="H25" i="229"/>
  <c r="G25" i="229"/>
  <c r="F25" i="229"/>
  <c r="E25" i="229"/>
  <c r="D25" i="229"/>
  <c r="C25" i="229"/>
  <c r="B25" i="229"/>
  <c r="M24" i="229"/>
  <c r="L24" i="229"/>
  <c r="K24" i="229"/>
  <c r="J24" i="229"/>
  <c r="I24" i="229"/>
  <c r="H24" i="229"/>
  <c r="G24" i="229"/>
  <c r="F24" i="229"/>
  <c r="E24" i="229"/>
  <c r="D24" i="229"/>
  <c r="C24" i="229"/>
  <c r="B24" i="229"/>
  <c r="M23" i="229"/>
  <c r="L23" i="229"/>
  <c r="K23" i="229"/>
  <c r="J23" i="229"/>
  <c r="I23" i="229"/>
  <c r="H23" i="229"/>
  <c r="G23" i="229"/>
  <c r="F23" i="229"/>
  <c r="F27" i="229" s="1"/>
  <c r="E23" i="229"/>
  <c r="D23" i="229"/>
  <c r="C23" i="229"/>
  <c r="C27" i="229" s="1"/>
  <c r="B23" i="229"/>
  <c r="B27" i="229" s="1"/>
  <c r="M20" i="229"/>
  <c r="L20" i="229"/>
  <c r="K20" i="229"/>
  <c r="J20" i="229"/>
  <c r="H20" i="229"/>
  <c r="G20" i="229"/>
  <c r="F20" i="229"/>
  <c r="E20" i="229"/>
  <c r="D20" i="229"/>
  <c r="C20" i="229"/>
  <c r="B20" i="229"/>
  <c r="N19" i="229"/>
  <c r="N17" i="229"/>
  <c r="N16" i="229"/>
  <c r="I13" i="229"/>
  <c r="N11" i="229"/>
  <c r="M9" i="229"/>
  <c r="M13" i="229" s="1"/>
  <c r="L9" i="229"/>
  <c r="L13" i="229" s="1"/>
  <c r="K9" i="229"/>
  <c r="K13" i="229" s="1"/>
  <c r="J13" i="229"/>
  <c r="H9" i="229"/>
  <c r="H13" i="229" s="1"/>
  <c r="G9" i="229"/>
  <c r="G13" i="229" s="1"/>
  <c r="F9" i="229"/>
  <c r="F13" i="229" s="1"/>
  <c r="E9" i="229"/>
  <c r="E13" i="229" s="1"/>
  <c r="D9" i="229"/>
  <c r="D13" i="229" s="1"/>
  <c r="C9" i="229"/>
  <c r="C13" i="229" s="1"/>
  <c r="B9" i="229"/>
  <c r="B13" i="229" s="1"/>
  <c r="N8" i="229"/>
  <c r="N7" i="229"/>
  <c r="N6" i="229"/>
  <c r="N5" i="229"/>
  <c r="N4" i="229"/>
  <c r="C73" i="230" l="1"/>
  <c r="C64" i="230"/>
  <c r="C74" i="230" s="1"/>
  <c r="D63" i="230"/>
  <c r="N20" i="229"/>
  <c r="D27" i="229"/>
  <c r="D28" i="229" s="1"/>
  <c r="D48" i="229"/>
  <c r="D61" i="229" s="1"/>
  <c r="D62" i="229" s="1"/>
  <c r="D72" i="229" s="1"/>
  <c r="F28" i="229"/>
  <c r="M48" i="229"/>
  <c r="M61" i="229" s="1"/>
  <c r="M62" i="229" s="1"/>
  <c r="M72" i="229" s="1"/>
  <c r="B48" i="229"/>
  <c r="B50" i="229" s="1"/>
  <c r="K27" i="229"/>
  <c r="K28" i="229" s="1"/>
  <c r="C28" i="229"/>
  <c r="J27" i="229"/>
  <c r="J28" i="229" s="1"/>
  <c r="L48" i="229"/>
  <c r="L61" i="229" s="1"/>
  <c r="L62" i="229" s="1"/>
  <c r="L72" i="229" s="1"/>
  <c r="N58" i="229"/>
  <c r="I48" i="229"/>
  <c r="I50" i="229" s="1"/>
  <c r="N34" i="229"/>
  <c r="G27" i="229"/>
  <c r="G28" i="229" s="1"/>
  <c r="N46" i="229"/>
  <c r="P16" i="229"/>
  <c r="E48" i="229"/>
  <c r="E61" i="229" s="1"/>
  <c r="E62" i="229" s="1"/>
  <c r="E72" i="229" s="1"/>
  <c r="H27" i="229"/>
  <c r="H28" i="229" s="1"/>
  <c r="I27" i="229"/>
  <c r="I28" i="229" s="1"/>
  <c r="L27" i="229"/>
  <c r="L28" i="229" s="1"/>
  <c r="F48" i="229"/>
  <c r="F61" i="229" s="1"/>
  <c r="F62" i="229" s="1"/>
  <c r="F72" i="229" s="1"/>
  <c r="J48" i="229"/>
  <c r="J61" i="229" s="1"/>
  <c r="J62" i="229" s="1"/>
  <c r="J72" i="229" s="1"/>
  <c r="M27" i="229"/>
  <c r="M28" i="229" s="1"/>
  <c r="G48" i="229"/>
  <c r="G61" i="229" s="1"/>
  <c r="G62" i="229" s="1"/>
  <c r="G72" i="229" s="1"/>
  <c r="N9" i="229"/>
  <c r="P9" i="229" s="1"/>
  <c r="B28" i="229"/>
  <c r="N24" i="229"/>
  <c r="N25" i="229"/>
  <c r="N26" i="229"/>
  <c r="H48" i="229"/>
  <c r="H61" i="229" s="1"/>
  <c r="H62" i="229" s="1"/>
  <c r="H72" i="229" s="1"/>
  <c r="P41" i="229"/>
  <c r="C48" i="229"/>
  <c r="C50" i="229" s="1"/>
  <c r="E27" i="229"/>
  <c r="E28" i="229" s="1"/>
  <c r="K48" i="229"/>
  <c r="K61" i="229" s="1"/>
  <c r="K62" i="229" s="1"/>
  <c r="K72" i="229" s="1"/>
  <c r="N23" i="229"/>
  <c r="N38" i="229"/>
  <c r="N42" i="229" s="1"/>
  <c r="H56" i="228"/>
  <c r="N56" i="228"/>
  <c r="H46" i="228"/>
  <c r="N73" i="228"/>
  <c r="B68" i="228"/>
  <c r="C68" i="228" s="1"/>
  <c r="D68" i="228" s="1"/>
  <c r="E68" i="228" s="1"/>
  <c r="F68" i="228" s="1"/>
  <c r="G68" i="228" s="1"/>
  <c r="H68" i="228" s="1"/>
  <c r="I68" i="228" s="1"/>
  <c r="J68" i="228" s="1"/>
  <c r="K68" i="228" s="1"/>
  <c r="L68" i="228" s="1"/>
  <c r="M68" i="228" s="1"/>
  <c r="M58" i="228"/>
  <c r="L58" i="228"/>
  <c r="K58" i="228"/>
  <c r="J58" i="228"/>
  <c r="I58" i="228"/>
  <c r="H58" i="228"/>
  <c r="G58" i="228"/>
  <c r="F58" i="228"/>
  <c r="E58" i="228"/>
  <c r="D58" i="228"/>
  <c r="C58" i="228"/>
  <c r="B58" i="228"/>
  <c r="N57" i="228"/>
  <c r="N55" i="228"/>
  <c r="N54" i="228"/>
  <c r="N53" i="228"/>
  <c r="M46" i="228"/>
  <c r="L46" i="228"/>
  <c r="K46" i="228"/>
  <c r="J46" i="228"/>
  <c r="I46" i="228"/>
  <c r="G46" i="228"/>
  <c r="F46" i="228"/>
  <c r="E46" i="228"/>
  <c r="D46" i="228"/>
  <c r="C46" i="228"/>
  <c r="B46" i="228"/>
  <c r="N45" i="228"/>
  <c r="N44" i="228"/>
  <c r="N41" i="228"/>
  <c r="N40" i="228"/>
  <c r="N39" i="228"/>
  <c r="N37" i="228"/>
  <c r="M34" i="228"/>
  <c r="M38" i="228" s="1"/>
  <c r="M42" i="228" s="1"/>
  <c r="L34" i="228"/>
  <c r="L38" i="228" s="1"/>
  <c r="L42" i="228" s="1"/>
  <c r="K34" i="228"/>
  <c r="K38" i="228" s="1"/>
  <c r="K42" i="228" s="1"/>
  <c r="J34" i="228"/>
  <c r="J38" i="228" s="1"/>
  <c r="J42" i="228" s="1"/>
  <c r="I34" i="228"/>
  <c r="I38" i="228" s="1"/>
  <c r="I42" i="228" s="1"/>
  <c r="H34" i="228"/>
  <c r="H38" i="228" s="1"/>
  <c r="G34" i="228"/>
  <c r="G38" i="228" s="1"/>
  <c r="G42" i="228" s="1"/>
  <c r="F34" i="228"/>
  <c r="F38" i="228" s="1"/>
  <c r="F42" i="228" s="1"/>
  <c r="E34" i="228"/>
  <c r="E38" i="228" s="1"/>
  <c r="E42" i="228" s="1"/>
  <c r="D34" i="228"/>
  <c r="D38" i="228" s="1"/>
  <c r="D42" i="228" s="1"/>
  <c r="C34" i="228"/>
  <c r="C38" i="228" s="1"/>
  <c r="C42" i="228" s="1"/>
  <c r="B34" i="228"/>
  <c r="B38" i="228" s="1"/>
  <c r="N33" i="228"/>
  <c r="N32" i="228"/>
  <c r="N31" i="228"/>
  <c r="N30" i="228"/>
  <c r="M26" i="228"/>
  <c r="L26" i="228"/>
  <c r="K26" i="228"/>
  <c r="J26" i="228"/>
  <c r="I26" i="228"/>
  <c r="H26" i="228"/>
  <c r="G26" i="228"/>
  <c r="F26" i="228"/>
  <c r="E26" i="228"/>
  <c r="D26" i="228"/>
  <c r="C26" i="228"/>
  <c r="B26" i="228"/>
  <c r="M25" i="228"/>
  <c r="L25" i="228"/>
  <c r="K25" i="228"/>
  <c r="J25" i="228"/>
  <c r="I25" i="228"/>
  <c r="H25" i="228"/>
  <c r="G25" i="228"/>
  <c r="F25" i="228"/>
  <c r="E25" i="228"/>
  <c r="D25" i="228"/>
  <c r="C25" i="228"/>
  <c r="B25" i="228"/>
  <c r="M24" i="228"/>
  <c r="L24" i="228"/>
  <c r="K24" i="228"/>
  <c r="J24" i="228"/>
  <c r="I24" i="228"/>
  <c r="H24" i="228"/>
  <c r="G24" i="228"/>
  <c r="F24" i="228"/>
  <c r="E24" i="228"/>
  <c r="D24" i="228"/>
  <c r="C24" i="228"/>
  <c r="B24" i="228"/>
  <c r="M23" i="228"/>
  <c r="L23" i="228"/>
  <c r="K23" i="228"/>
  <c r="J23" i="228"/>
  <c r="I23" i="228"/>
  <c r="H23" i="228"/>
  <c r="H27" i="228" s="1"/>
  <c r="G23" i="228"/>
  <c r="G27" i="228" s="1"/>
  <c r="F23" i="228"/>
  <c r="E23" i="228"/>
  <c r="E27" i="228" s="1"/>
  <c r="D23" i="228"/>
  <c r="C23" i="228"/>
  <c r="B23" i="228"/>
  <c r="M20" i="228"/>
  <c r="L20" i="228"/>
  <c r="K20" i="228"/>
  <c r="J20" i="228"/>
  <c r="I20" i="228"/>
  <c r="H20" i="228"/>
  <c r="G20" i="228"/>
  <c r="F20" i="228"/>
  <c r="E20" i="228"/>
  <c r="D20" i="228"/>
  <c r="C20" i="228"/>
  <c r="B20" i="228"/>
  <c r="N19" i="228"/>
  <c r="N17" i="228"/>
  <c r="N16" i="228"/>
  <c r="P16" i="228" s="1"/>
  <c r="N11" i="228"/>
  <c r="M9" i="228"/>
  <c r="M13" i="228" s="1"/>
  <c r="L9" i="228"/>
  <c r="L13" i="228" s="1"/>
  <c r="K9" i="228"/>
  <c r="K13" i="228" s="1"/>
  <c r="J9" i="228"/>
  <c r="J13" i="228" s="1"/>
  <c r="I9" i="228"/>
  <c r="I13" i="228" s="1"/>
  <c r="H9" i="228"/>
  <c r="H13" i="228" s="1"/>
  <c r="G9" i="228"/>
  <c r="G13" i="228" s="1"/>
  <c r="F9" i="228"/>
  <c r="F13" i="228" s="1"/>
  <c r="E9" i="228"/>
  <c r="E13" i="228" s="1"/>
  <c r="D9" i="228"/>
  <c r="D13" i="228" s="1"/>
  <c r="C9" i="228"/>
  <c r="C13" i="228" s="1"/>
  <c r="B9" i="228"/>
  <c r="B13" i="228" s="1"/>
  <c r="N8" i="228"/>
  <c r="N7" i="228"/>
  <c r="N6" i="228"/>
  <c r="N5" i="228"/>
  <c r="N4" i="228"/>
  <c r="E63" i="230" l="1"/>
  <c r="D73" i="230"/>
  <c r="D64" i="230"/>
  <c r="D74" i="230" s="1"/>
  <c r="D50" i="229"/>
  <c r="L50" i="229"/>
  <c r="M50" i="229"/>
  <c r="B61" i="229"/>
  <c r="B62" i="229" s="1"/>
  <c r="B63" i="229" s="1"/>
  <c r="N13" i="229"/>
  <c r="H50" i="229"/>
  <c r="J50" i="229"/>
  <c r="F50" i="229"/>
  <c r="E50" i="229"/>
  <c r="N48" i="229"/>
  <c r="N61" i="229" s="1"/>
  <c r="N27" i="229"/>
  <c r="N28" i="229" s="1"/>
  <c r="I61" i="229"/>
  <c r="I62" i="229" s="1"/>
  <c r="C61" i="229"/>
  <c r="C62" i="229" s="1"/>
  <c r="C72" i="229" s="1"/>
  <c r="G50" i="229"/>
  <c r="K50" i="229"/>
  <c r="N58" i="228"/>
  <c r="H28" i="228"/>
  <c r="I48" i="228"/>
  <c r="I50" i="228" s="1"/>
  <c r="N46" i="228"/>
  <c r="E48" i="228"/>
  <c r="E61" i="228" s="1"/>
  <c r="E62" i="228" s="1"/>
  <c r="E72" i="228" s="1"/>
  <c r="H42" i="228"/>
  <c r="H48" i="228" s="1"/>
  <c r="H50" i="228" s="1"/>
  <c r="P41" i="228"/>
  <c r="J48" i="228"/>
  <c r="J50" i="228" s="1"/>
  <c r="N34" i="228"/>
  <c r="F27" i="228"/>
  <c r="F28" i="228" s="1"/>
  <c r="C48" i="228"/>
  <c r="C61" i="228" s="1"/>
  <c r="C62" i="228" s="1"/>
  <c r="C72" i="228" s="1"/>
  <c r="K27" i="228"/>
  <c r="K28" i="228" s="1"/>
  <c r="L27" i="228"/>
  <c r="L28" i="228" s="1"/>
  <c r="D27" i="228"/>
  <c r="D28" i="228" s="1"/>
  <c r="E28" i="228"/>
  <c r="G28" i="228"/>
  <c r="F48" i="228"/>
  <c r="F50" i="228" s="1"/>
  <c r="G48" i="228"/>
  <c r="G61" i="228" s="1"/>
  <c r="G62" i="228" s="1"/>
  <c r="G72" i="228" s="1"/>
  <c r="K48" i="228"/>
  <c r="K61" i="228" s="1"/>
  <c r="K62" i="228" s="1"/>
  <c r="K72" i="228" s="1"/>
  <c r="N20" i="228"/>
  <c r="J27" i="228"/>
  <c r="J28" i="228" s="1"/>
  <c r="M27" i="228"/>
  <c r="M28" i="228" s="1"/>
  <c r="N24" i="228"/>
  <c r="C27" i="228"/>
  <c r="C28" i="228" s="1"/>
  <c r="N26" i="228"/>
  <c r="N9" i="228"/>
  <c r="N13" i="228" s="1"/>
  <c r="N23" i="228"/>
  <c r="N25" i="228"/>
  <c r="I27" i="228"/>
  <c r="I28" i="228" s="1"/>
  <c r="M48" i="228"/>
  <c r="M61" i="228" s="1"/>
  <c r="M62" i="228" s="1"/>
  <c r="M72" i="228" s="1"/>
  <c r="L48" i="228"/>
  <c r="L61" i="228" s="1"/>
  <c r="L62" i="228" s="1"/>
  <c r="L72" i="228" s="1"/>
  <c r="D48" i="228"/>
  <c r="D61" i="228" s="1"/>
  <c r="D62" i="228" s="1"/>
  <c r="D72" i="228" s="1"/>
  <c r="B42" i="228"/>
  <c r="B48" i="228" s="1"/>
  <c r="N38" i="228"/>
  <c r="N42" i="228" s="1"/>
  <c r="B27" i="228"/>
  <c r="B28" i="228" s="1"/>
  <c r="F85" i="227"/>
  <c r="F84" i="227"/>
  <c r="N73" i="227"/>
  <c r="B68" i="227"/>
  <c r="C68" i="227" s="1"/>
  <c r="D68" i="227" s="1"/>
  <c r="E68" i="227" s="1"/>
  <c r="F68" i="227" s="1"/>
  <c r="G68" i="227" s="1"/>
  <c r="H68" i="227" s="1"/>
  <c r="I68" i="227" s="1"/>
  <c r="J68" i="227" s="1"/>
  <c r="K68" i="227" s="1"/>
  <c r="L68" i="227" s="1"/>
  <c r="M68" i="227" s="1"/>
  <c r="M58" i="227"/>
  <c r="L58" i="227"/>
  <c r="K58" i="227"/>
  <c r="J58" i="227"/>
  <c r="I58" i="227"/>
  <c r="H58" i="227"/>
  <c r="G58" i="227"/>
  <c r="F58" i="227"/>
  <c r="E58" i="227"/>
  <c r="D58" i="227"/>
  <c r="C58" i="227"/>
  <c r="B58" i="227"/>
  <c r="N57" i="227"/>
  <c r="N56" i="227"/>
  <c r="N55" i="227"/>
  <c r="N54" i="227"/>
  <c r="N53" i="227"/>
  <c r="M46" i="227"/>
  <c r="L46" i="227"/>
  <c r="K46" i="227"/>
  <c r="J46" i="227"/>
  <c r="I46" i="227"/>
  <c r="H46" i="227"/>
  <c r="G46" i="227"/>
  <c r="F46" i="227"/>
  <c r="E46" i="227"/>
  <c r="D46" i="227"/>
  <c r="C46" i="227"/>
  <c r="B46" i="227"/>
  <c r="N45" i="227"/>
  <c r="N44" i="227"/>
  <c r="N46" i="227" s="1"/>
  <c r="N41" i="227"/>
  <c r="N40" i="227"/>
  <c r="N39" i="227"/>
  <c r="N37" i="227"/>
  <c r="M34" i="227"/>
  <c r="M38" i="227" s="1"/>
  <c r="M42" i="227" s="1"/>
  <c r="L34" i="227"/>
  <c r="L38" i="227" s="1"/>
  <c r="L42" i="227" s="1"/>
  <c r="K34" i="227"/>
  <c r="K38" i="227" s="1"/>
  <c r="K42" i="227" s="1"/>
  <c r="J34" i="227"/>
  <c r="J38" i="227" s="1"/>
  <c r="J42" i="227" s="1"/>
  <c r="I34" i="227"/>
  <c r="I38" i="227" s="1"/>
  <c r="I42" i="227" s="1"/>
  <c r="H34" i="227"/>
  <c r="H38" i="227" s="1"/>
  <c r="H42" i="227" s="1"/>
  <c r="G34" i="227"/>
  <c r="G38" i="227" s="1"/>
  <c r="G42" i="227" s="1"/>
  <c r="F34" i="227"/>
  <c r="F38" i="227" s="1"/>
  <c r="F42" i="227" s="1"/>
  <c r="E34" i="227"/>
  <c r="E38" i="227" s="1"/>
  <c r="E42" i="227" s="1"/>
  <c r="D34" i="227"/>
  <c r="D38" i="227" s="1"/>
  <c r="D42" i="227" s="1"/>
  <c r="C34" i="227"/>
  <c r="C38" i="227" s="1"/>
  <c r="C42" i="227" s="1"/>
  <c r="B34" i="227"/>
  <c r="B38" i="227" s="1"/>
  <c r="B42" i="227" s="1"/>
  <c r="N33" i="227"/>
  <c r="N32" i="227"/>
  <c r="N31" i="227"/>
  <c r="N30" i="227"/>
  <c r="M26" i="227"/>
  <c r="L26" i="227"/>
  <c r="K26" i="227"/>
  <c r="J26" i="227"/>
  <c r="I26" i="227"/>
  <c r="H26" i="227"/>
  <c r="G26" i="227"/>
  <c r="F26" i="227"/>
  <c r="E26" i="227"/>
  <c r="D26" i="227"/>
  <c r="C26" i="227"/>
  <c r="B26" i="227"/>
  <c r="M25" i="227"/>
  <c r="L25" i="227"/>
  <c r="K25" i="227"/>
  <c r="J25" i="227"/>
  <c r="I25" i="227"/>
  <c r="H25" i="227"/>
  <c r="G25" i="227"/>
  <c r="F25" i="227"/>
  <c r="E25" i="227"/>
  <c r="D25" i="227"/>
  <c r="C25" i="227"/>
  <c r="B25" i="227"/>
  <c r="M24" i="227"/>
  <c r="L24" i="227"/>
  <c r="K24" i="227"/>
  <c r="J24" i="227"/>
  <c r="I24" i="227"/>
  <c r="H24" i="227"/>
  <c r="G24" i="227"/>
  <c r="F24" i="227"/>
  <c r="E24" i="227"/>
  <c r="D24" i="227"/>
  <c r="C24" i="227"/>
  <c r="B24" i="227"/>
  <c r="M23" i="227"/>
  <c r="L23" i="227"/>
  <c r="K23" i="227"/>
  <c r="K27" i="227" s="1"/>
  <c r="J23" i="227"/>
  <c r="J27" i="227" s="1"/>
  <c r="I23" i="227"/>
  <c r="H23" i="227"/>
  <c r="H27" i="227" s="1"/>
  <c r="G23" i="227"/>
  <c r="F23" i="227"/>
  <c r="E23" i="227"/>
  <c r="E27" i="227" s="1"/>
  <c r="D23" i="227"/>
  <c r="C23" i="227"/>
  <c r="B23" i="227"/>
  <c r="M20" i="227"/>
  <c r="L20" i="227"/>
  <c r="K20" i="227"/>
  <c r="J20" i="227"/>
  <c r="I20" i="227"/>
  <c r="I48" i="227" s="1"/>
  <c r="H20" i="227"/>
  <c r="G20" i="227"/>
  <c r="F20" i="227"/>
  <c r="E20" i="227"/>
  <c r="D20" i="227"/>
  <c r="C20" i="227"/>
  <c r="B20" i="227"/>
  <c r="N19" i="227"/>
  <c r="N17" i="227"/>
  <c r="N16" i="227"/>
  <c r="P16" i="227" s="1"/>
  <c r="N11" i="227"/>
  <c r="M9" i="227"/>
  <c r="M13" i="227" s="1"/>
  <c r="L9" i="227"/>
  <c r="L13" i="227" s="1"/>
  <c r="K9" i="227"/>
  <c r="K13" i="227" s="1"/>
  <c r="J9" i="227"/>
  <c r="J13" i="227" s="1"/>
  <c r="I9" i="227"/>
  <c r="I13" i="227" s="1"/>
  <c r="H9" i="227"/>
  <c r="H13" i="227" s="1"/>
  <c r="G9" i="227"/>
  <c r="G13" i="227" s="1"/>
  <c r="F9" i="227"/>
  <c r="F13" i="227" s="1"/>
  <c r="E9" i="227"/>
  <c r="E13" i="227" s="1"/>
  <c r="D9" i="227"/>
  <c r="D13" i="227" s="1"/>
  <c r="C9" i="227"/>
  <c r="C13" i="227" s="1"/>
  <c r="B9" i="227"/>
  <c r="B13" i="227" s="1"/>
  <c r="N8" i="227"/>
  <c r="N7" i="227"/>
  <c r="N6" i="227"/>
  <c r="N5" i="227"/>
  <c r="N4" i="227"/>
  <c r="F63" i="230" l="1"/>
  <c r="E73" i="230"/>
  <c r="E64" i="230"/>
  <c r="E74" i="230" s="1"/>
  <c r="E28" i="227"/>
  <c r="J28" i="227"/>
  <c r="J48" i="227"/>
  <c r="J61" i="227" s="1"/>
  <c r="B72" i="229"/>
  <c r="N62" i="229"/>
  <c r="N50" i="229"/>
  <c r="P50" i="229" s="1"/>
  <c r="P52" i="229" s="1"/>
  <c r="P27" i="229"/>
  <c r="I72" i="229"/>
  <c r="B73" i="229"/>
  <c r="B64" i="229"/>
  <c r="B74" i="229" s="1"/>
  <c r="C63" i="229"/>
  <c r="H61" i="228"/>
  <c r="H62" i="228" s="1"/>
  <c r="H72" i="228" s="1"/>
  <c r="C50" i="228"/>
  <c r="M50" i="228"/>
  <c r="J61" i="228"/>
  <c r="J62" i="228" s="1"/>
  <c r="J72" i="228" s="1"/>
  <c r="K50" i="228"/>
  <c r="I61" i="228"/>
  <c r="I62" i="228" s="1"/>
  <c r="I72" i="228" s="1"/>
  <c r="E50" i="228"/>
  <c r="G50" i="228"/>
  <c r="F61" i="228"/>
  <c r="F62" i="228" s="1"/>
  <c r="F72" i="228" s="1"/>
  <c r="P9" i="228"/>
  <c r="N48" i="228"/>
  <c r="N61" i="228" s="1"/>
  <c r="N62" i="228" s="1"/>
  <c r="N27" i="228"/>
  <c r="N28" i="228" s="1"/>
  <c r="B50" i="228"/>
  <c r="B61" i="228"/>
  <c r="B62" i="228" s="1"/>
  <c r="D50" i="228"/>
  <c r="L50" i="228"/>
  <c r="N58" i="227"/>
  <c r="H48" i="227"/>
  <c r="I61" i="227"/>
  <c r="I62" i="227" s="1"/>
  <c r="I72" i="227" s="1"/>
  <c r="P41" i="227"/>
  <c r="G48" i="227"/>
  <c r="G61" i="227" s="1"/>
  <c r="G62" i="227" s="1"/>
  <c r="G72" i="227" s="1"/>
  <c r="D27" i="227"/>
  <c r="D28" i="227" s="1"/>
  <c r="N20" i="227"/>
  <c r="F27" i="227"/>
  <c r="F28" i="227" s="1"/>
  <c r="I50" i="227"/>
  <c r="H61" i="227"/>
  <c r="H62" i="227" s="1"/>
  <c r="H72" i="227" s="1"/>
  <c r="C48" i="227"/>
  <c r="C50" i="227" s="1"/>
  <c r="E48" i="227"/>
  <c r="E50" i="227" s="1"/>
  <c r="F48" i="227"/>
  <c r="F50" i="227" s="1"/>
  <c r="L48" i="227"/>
  <c r="L61" i="227" s="1"/>
  <c r="L62" i="227" s="1"/>
  <c r="L72" i="227" s="1"/>
  <c r="N24" i="227"/>
  <c r="H28" i="227"/>
  <c r="I27" i="227"/>
  <c r="I28" i="227" s="1"/>
  <c r="C27" i="227"/>
  <c r="C28" i="227" s="1"/>
  <c r="N9" i="227"/>
  <c r="N13" i="227" s="1"/>
  <c r="L27" i="227"/>
  <c r="L28" i="227" s="1"/>
  <c r="M27" i="227"/>
  <c r="M28" i="227" s="1"/>
  <c r="N25" i="227"/>
  <c r="B27" i="227"/>
  <c r="B28" i="227" s="1"/>
  <c r="N26" i="227"/>
  <c r="K28" i="227"/>
  <c r="N34" i="227"/>
  <c r="G27" i="227"/>
  <c r="G28" i="227" s="1"/>
  <c r="N23" i="227"/>
  <c r="J50" i="227"/>
  <c r="H50" i="227"/>
  <c r="K48" i="227"/>
  <c r="K50" i="227" s="1"/>
  <c r="M48" i="227"/>
  <c r="M61" i="227" s="1"/>
  <c r="M62" i="227" s="1"/>
  <c r="M72" i="227" s="1"/>
  <c r="B48" i="227"/>
  <c r="B61" i="227" s="1"/>
  <c r="B62" i="227" s="1"/>
  <c r="D48" i="227"/>
  <c r="D50" i="227" s="1"/>
  <c r="N38" i="227"/>
  <c r="N42" i="227" s="1"/>
  <c r="J62" i="227"/>
  <c r="J72" i="227" s="1"/>
  <c r="F9" i="226"/>
  <c r="F73" i="230" l="1"/>
  <c r="F64" i="230"/>
  <c r="F74" i="230" s="1"/>
  <c r="G63" i="230"/>
  <c r="G50" i="227"/>
  <c r="D63" i="229"/>
  <c r="C73" i="229"/>
  <c r="C64" i="229"/>
  <c r="C74" i="229" s="1"/>
  <c r="P27" i="228"/>
  <c r="B72" i="228"/>
  <c r="B63" i="228"/>
  <c r="N50" i="228"/>
  <c r="P50" i="228" s="1"/>
  <c r="P52" i="228" s="1"/>
  <c r="E61" i="227"/>
  <c r="E62" i="227" s="1"/>
  <c r="E72" i="227" s="1"/>
  <c r="C61" i="227"/>
  <c r="C62" i="227" s="1"/>
  <c r="C72" i="227" s="1"/>
  <c r="L50" i="227"/>
  <c r="N48" i="227"/>
  <c r="N61" i="227" s="1"/>
  <c r="N62" i="227" s="1"/>
  <c r="F61" i="227"/>
  <c r="F62" i="227" s="1"/>
  <c r="F72" i="227" s="1"/>
  <c r="P9" i="227"/>
  <c r="N27" i="227"/>
  <c r="P27" i="227" s="1"/>
  <c r="B72" i="227"/>
  <c r="B63" i="227"/>
  <c r="K61" i="227"/>
  <c r="K62" i="227" s="1"/>
  <c r="K72" i="227" s="1"/>
  <c r="M50" i="227"/>
  <c r="D61" i="227"/>
  <c r="D62" i="227" s="1"/>
  <c r="D72" i="227" s="1"/>
  <c r="B50" i="227"/>
  <c r="F85" i="226"/>
  <c r="F84" i="226"/>
  <c r="N73" i="226"/>
  <c r="B68" i="226"/>
  <c r="C68" i="226" s="1"/>
  <c r="D68" i="226" s="1"/>
  <c r="E68" i="226" s="1"/>
  <c r="F68" i="226" s="1"/>
  <c r="G68" i="226" s="1"/>
  <c r="H68" i="226" s="1"/>
  <c r="I68" i="226" s="1"/>
  <c r="J68" i="226" s="1"/>
  <c r="K68" i="226" s="1"/>
  <c r="L68" i="226" s="1"/>
  <c r="M68" i="226" s="1"/>
  <c r="M58" i="226"/>
  <c r="L58" i="226"/>
  <c r="K58" i="226"/>
  <c r="J58" i="226"/>
  <c r="I58" i="226"/>
  <c r="H58" i="226"/>
  <c r="G58" i="226"/>
  <c r="F58" i="226"/>
  <c r="E58" i="226"/>
  <c r="D58" i="226"/>
  <c r="C58" i="226"/>
  <c r="B58" i="226"/>
  <c r="N57" i="226"/>
  <c r="N56" i="226"/>
  <c r="N55" i="226"/>
  <c r="N54" i="226"/>
  <c r="N53" i="226"/>
  <c r="M46" i="226"/>
  <c r="L46" i="226"/>
  <c r="K46" i="226"/>
  <c r="J46" i="226"/>
  <c r="I46" i="226"/>
  <c r="H46" i="226"/>
  <c r="G46" i="226"/>
  <c r="F46" i="226"/>
  <c r="E46" i="226"/>
  <c r="D46" i="226"/>
  <c r="C46" i="226"/>
  <c r="B46" i="226"/>
  <c r="N45" i="226"/>
  <c r="N44" i="226"/>
  <c r="N41" i="226"/>
  <c r="N40" i="226"/>
  <c r="N39" i="226"/>
  <c r="N37" i="226"/>
  <c r="M34" i="226"/>
  <c r="M38" i="226" s="1"/>
  <c r="M42" i="226" s="1"/>
  <c r="L34" i="226"/>
  <c r="L38" i="226" s="1"/>
  <c r="L42" i="226" s="1"/>
  <c r="K34" i="226"/>
  <c r="K38" i="226" s="1"/>
  <c r="K42" i="226" s="1"/>
  <c r="J34" i="226"/>
  <c r="J38" i="226" s="1"/>
  <c r="J42" i="226" s="1"/>
  <c r="I34" i="226"/>
  <c r="I38" i="226" s="1"/>
  <c r="I42" i="226" s="1"/>
  <c r="H34" i="226"/>
  <c r="H38" i="226" s="1"/>
  <c r="H42" i="226" s="1"/>
  <c r="G34" i="226"/>
  <c r="G38" i="226" s="1"/>
  <c r="G42" i="226" s="1"/>
  <c r="F34" i="226"/>
  <c r="F38" i="226" s="1"/>
  <c r="F42" i="226" s="1"/>
  <c r="E34" i="226"/>
  <c r="E38" i="226" s="1"/>
  <c r="E42" i="226" s="1"/>
  <c r="D34" i="226"/>
  <c r="D38" i="226" s="1"/>
  <c r="D42" i="226" s="1"/>
  <c r="C34" i="226"/>
  <c r="C38" i="226" s="1"/>
  <c r="C42" i="226" s="1"/>
  <c r="B34" i="226"/>
  <c r="B38" i="226" s="1"/>
  <c r="N33" i="226"/>
  <c r="N32" i="226"/>
  <c r="N31" i="226"/>
  <c r="N30" i="226"/>
  <c r="M26" i="226"/>
  <c r="L26" i="226"/>
  <c r="K26" i="226"/>
  <c r="J26" i="226"/>
  <c r="I26" i="226"/>
  <c r="H26" i="226"/>
  <c r="G26" i="226"/>
  <c r="F26" i="226"/>
  <c r="E26" i="226"/>
  <c r="D26" i="226"/>
  <c r="C26" i="226"/>
  <c r="B26" i="226"/>
  <c r="M25" i="226"/>
  <c r="L25" i="226"/>
  <c r="K25" i="226"/>
  <c r="J25" i="226"/>
  <c r="I25" i="226"/>
  <c r="H25" i="226"/>
  <c r="G25" i="226"/>
  <c r="F25" i="226"/>
  <c r="E25" i="226"/>
  <c r="D25" i="226"/>
  <c r="C25" i="226"/>
  <c r="B25" i="226"/>
  <c r="M24" i="226"/>
  <c r="L24" i="226"/>
  <c r="K24" i="226"/>
  <c r="J24" i="226"/>
  <c r="I24" i="226"/>
  <c r="H24" i="226"/>
  <c r="G24" i="226"/>
  <c r="F24" i="226"/>
  <c r="E24" i="226"/>
  <c r="D24" i="226"/>
  <c r="C24" i="226"/>
  <c r="B24" i="226"/>
  <c r="M23" i="226"/>
  <c r="L23" i="226"/>
  <c r="K23" i="226"/>
  <c r="J23" i="226"/>
  <c r="I23" i="226"/>
  <c r="H23" i="226"/>
  <c r="H27" i="226" s="1"/>
  <c r="G23" i="226"/>
  <c r="G27" i="226" s="1"/>
  <c r="F23" i="226"/>
  <c r="E23" i="226"/>
  <c r="E27" i="226" s="1"/>
  <c r="D23" i="226"/>
  <c r="C23" i="226"/>
  <c r="C27" i="226" s="1"/>
  <c r="B23" i="226"/>
  <c r="M20" i="226"/>
  <c r="L20" i="226"/>
  <c r="K20" i="226"/>
  <c r="J20" i="226"/>
  <c r="I20" i="226"/>
  <c r="H20" i="226"/>
  <c r="G20" i="226"/>
  <c r="F20" i="226"/>
  <c r="F48" i="226" s="1"/>
  <c r="E20" i="226"/>
  <c r="D20" i="226"/>
  <c r="C20" i="226"/>
  <c r="B20" i="226"/>
  <c r="N19" i="226"/>
  <c r="N17" i="226"/>
  <c r="N16" i="226"/>
  <c r="N11" i="226"/>
  <c r="M9" i="226"/>
  <c r="M13" i="226" s="1"/>
  <c r="L9" i="226"/>
  <c r="L13" i="226" s="1"/>
  <c r="K9" i="226"/>
  <c r="K13" i="226" s="1"/>
  <c r="J9" i="226"/>
  <c r="J13" i="226" s="1"/>
  <c r="I9" i="226"/>
  <c r="I13" i="226" s="1"/>
  <c r="H9" i="226"/>
  <c r="H13" i="226" s="1"/>
  <c r="G9" i="226"/>
  <c r="G13" i="226" s="1"/>
  <c r="F13" i="226"/>
  <c r="E9" i="226"/>
  <c r="E13" i="226" s="1"/>
  <c r="D9" i="226"/>
  <c r="D13" i="226" s="1"/>
  <c r="C9" i="226"/>
  <c r="C13" i="226" s="1"/>
  <c r="B9" i="226"/>
  <c r="B13" i="226" s="1"/>
  <c r="N8" i="226"/>
  <c r="N7" i="226"/>
  <c r="N6" i="226"/>
  <c r="N5" i="226"/>
  <c r="N4" i="226"/>
  <c r="G73" i="230" l="1"/>
  <c r="H63" i="230"/>
  <c r="G64" i="230"/>
  <c r="G74" i="230" s="1"/>
  <c r="D64" i="229"/>
  <c r="D74" i="229" s="1"/>
  <c r="E63" i="229"/>
  <c r="D73" i="229"/>
  <c r="C63" i="228"/>
  <c r="B73" i="228"/>
  <c r="B64" i="228"/>
  <c r="B74" i="228" s="1"/>
  <c r="N50" i="227"/>
  <c r="P50" i="227" s="1"/>
  <c r="P52" i="227" s="1"/>
  <c r="N28" i="227"/>
  <c r="C63" i="227"/>
  <c r="B73" i="227"/>
  <c r="B64" i="227"/>
  <c r="B74" i="227" s="1"/>
  <c r="N9" i="226"/>
  <c r="N13" i="226" s="1"/>
  <c r="N20" i="226"/>
  <c r="C28" i="226"/>
  <c r="G28" i="226"/>
  <c r="E28" i="226"/>
  <c r="H28" i="226"/>
  <c r="N58" i="226"/>
  <c r="F61" i="226"/>
  <c r="F62" i="226" s="1"/>
  <c r="F50" i="226"/>
  <c r="M48" i="226"/>
  <c r="M61" i="226" s="1"/>
  <c r="M62" i="226" s="1"/>
  <c r="M72" i="226" s="1"/>
  <c r="D48" i="226"/>
  <c r="D61" i="226" s="1"/>
  <c r="D62" i="226" s="1"/>
  <c r="D72" i="226" s="1"/>
  <c r="N34" i="226"/>
  <c r="N46" i="226"/>
  <c r="C48" i="226"/>
  <c r="C61" i="226" s="1"/>
  <c r="C62" i="226" s="1"/>
  <c r="C72" i="226" s="1"/>
  <c r="K48" i="226"/>
  <c r="K50" i="226" s="1"/>
  <c r="P41" i="226"/>
  <c r="L48" i="226"/>
  <c r="L61" i="226" s="1"/>
  <c r="L62" i="226" s="1"/>
  <c r="L72" i="226" s="1"/>
  <c r="E48" i="226"/>
  <c r="E61" i="226" s="1"/>
  <c r="E62" i="226" s="1"/>
  <c r="E72" i="226" s="1"/>
  <c r="K27" i="226"/>
  <c r="K28" i="226" s="1"/>
  <c r="M27" i="226"/>
  <c r="M28" i="226" s="1"/>
  <c r="D27" i="226"/>
  <c r="D28" i="226" s="1"/>
  <c r="N24" i="226"/>
  <c r="N26" i="226"/>
  <c r="I27" i="226"/>
  <c r="I28" i="226" s="1"/>
  <c r="F27" i="226"/>
  <c r="F28" i="226" s="1"/>
  <c r="J27" i="226"/>
  <c r="J28" i="226" s="1"/>
  <c r="L27" i="226"/>
  <c r="L28" i="226" s="1"/>
  <c r="N23" i="226"/>
  <c r="N25" i="226"/>
  <c r="G48" i="226"/>
  <c r="G61" i="226" s="1"/>
  <c r="G62" i="226" s="1"/>
  <c r="G72" i="226" s="1"/>
  <c r="H48" i="226"/>
  <c r="H50" i="226" s="1"/>
  <c r="N38" i="226"/>
  <c r="N42" i="226" s="1"/>
  <c r="I48" i="226"/>
  <c r="I50" i="226" s="1"/>
  <c r="J48" i="226"/>
  <c r="J61" i="226" s="1"/>
  <c r="J62" i="226" s="1"/>
  <c r="J72" i="226" s="1"/>
  <c r="B27" i="226"/>
  <c r="B28" i="226" s="1"/>
  <c r="B42" i="226"/>
  <c r="B48" i="226" s="1"/>
  <c r="P16" i="226"/>
  <c r="F85" i="225"/>
  <c r="F84" i="225"/>
  <c r="N73" i="225"/>
  <c r="C68" i="225"/>
  <c r="D68" i="225" s="1"/>
  <c r="E68" i="225" s="1"/>
  <c r="F68" i="225" s="1"/>
  <c r="G68" i="225" s="1"/>
  <c r="H68" i="225" s="1"/>
  <c r="I68" i="225" s="1"/>
  <c r="J68" i="225" s="1"/>
  <c r="K68" i="225" s="1"/>
  <c r="L68" i="225" s="1"/>
  <c r="M68" i="225" s="1"/>
  <c r="B68" i="225"/>
  <c r="M58" i="225"/>
  <c r="L58" i="225"/>
  <c r="K58" i="225"/>
  <c r="J58" i="225"/>
  <c r="I58" i="225"/>
  <c r="H58" i="225"/>
  <c r="G58" i="225"/>
  <c r="F58" i="225"/>
  <c r="E58" i="225"/>
  <c r="D58" i="225"/>
  <c r="C58" i="225"/>
  <c r="B58" i="225"/>
  <c r="N57" i="225"/>
  <c r="N56" i="225"/>
  <c r="N55" i="225"/>
  <c r="N54" i="225"/>
  <c r="N53" i="225"/>
  <c r="M46" i="225"/>
  <c r="L46" i="225"/>
  <c r="K46" i="225"/>
  <c r="J46" i="225"/>
  <c r="I46" i="225"/>
  <c r="H46" i="225"/>
  <c r="G46" i="225"/>
  <c r="F46" i="225"/>
  <c r="E46" i="225"/>
  <c r="D46" i="225"/>
  <c r="C46" i="225"/>
  <c r="B46" i="225"/>
  <c r="N45" i="225"/>
  <c r="N44" i="225"/>
  <c r="N46" i="225" s="1"/>
  <c r="N41" i="225"/>
  <c r="N40" i="225"/>
  <c r="N39" i="225"/>
  <c r="M38" i="225"/>
  <c r="M42" i="225" s="1"/>
  <c r="N37" i="225"/>
  <c r="M34" i="225"/>
  <c r="L34" i="225"/>
  <c r="L38" i="225" s="1"/>
  <c r="L42" i="225" s="1"/>
  <c r="K34" i="225"/>
  <c r="K38" i="225" s="1"/>
  <c r="K42" i="225" s="1"/>
  <c r="J34" i="225"/>
  <c r="J38" i="225" s="1"/>
  <c r="J42" i="225" s="1"/>
  <c r="I34" i="225"/>
  <c r="I38" i="225" s="1"/>
  <c r="I42" i="225" s="1"/>
  <c r="H34" i="225"/>
  <c r="H38" i="225" s="1"/>
  <c r="H42" i="225" s="1"/>
  <c r="G34" i="225"/>
  <c r="G38" i="225" s="1"/>
  <c r="G42" i="225" s="1"/>
  <c r="F34" i="225"/>
  <c r="F38" i="225" s="1"/>
  <c r="F42" i="225" s="1"/>
  <c r="E34" i="225"/>
  <c r="E38" i="225" s="1"/>
  <c r="E42" i="225" s="1"/>
  <c r="D34" i="225"/>
  <c r="D38" i="225" s="1"/>
  <c r="D42" i="225" s="1"/>
  <c r="C34" i="225"/>
  <c r="C38" i="225" s="1"/>
  <c r="C42" i="225" s="1"/>
  <c r="B34" i="225"/>
  <c r="B38" i="225" s="1"/>
  <c r="B42" i="225" s="1"/>
  <c r="N33" i="225"/>
  <c r="N32" i="225"/>
  <c r="N31" i="225"/>
  <c r="N30" i="225"/>
  <c r="M26" i="225"/>
  <c r="L26" i="225"/>
  <c r="K26" i="225"/>
  <c r="J26" i="225"/>
  <c r="I26" i="225"/>
  <c r="H26" i="225"/>
  <c r="G26" i="225"/>
  <c r="F26" i="225"/>
  <c r="E26" i="225"/>
  <c r="D26" i="225"/>
  <c r="C26" i="225"/>
  <c r="B26" i="225"/>
  <c r="M25" i="225"/>
  <c r="L25" i="225"/>
  <c r="K25" i="225"/>
  <c r="J25" i="225"/>
  <c r="I25" i="225"/>
  <c r="H25" i="225"/>
  <c r="G25" i="225"/>
  <c r="F25" i="225"/>
  <c r="E25" i="225"/>
  <c r="D25" i="225"/>
  <c r="C25" i="225"/>
  <c r="B25" i="225"/>
  <c r="M24" i="225"/>
  <c r="L24" i="225"/>
  <c r="K24" i="225"/>
  <c r="J24" i="225"/>
  <c r="I24" i="225"/>
  <c r="H24" i="225"/>
  <c r="G24" i="225"/>
  <c r="F24" i="225"/>
  <c r="E24" i="225"/>
  <c r="D24" i="225"/>
  <c r="C24" i="225"/>
  <c r="B24" i="225"/>
  <c r="M23" i="225"/>
  <c r="L23" i="225"/>
  <c r="K23" i="225"/>
  <c r="J23" i="225"/>
  <c r="I23" i="225"/>
  <c r="I27" i="225" s="1"/>
  <c r="H23" i="225"/>
  <c r="H27" i="225" s="1"/>
  <c r="G23" i="225"/>
  <c r="F23" i="225"/>
  <c r="F27" i="225" s="1"/>
  <c r="E23" i="225"/>
  <c r="D23" i="225"/>
  <c r="D27" i="225" s="1"/>
  <c r="C23" i="225"/>
  <c r="C27" i="225" s="1"/>
  <c r="B23" i="225"/>
  <c r="M20" i="225"/>
  <c r="L20" i="225"/>
  <c r="K20" i="225"/>
  <c r="J20" i="225"/>
  <c r="I20" i="225"/>
  <c r="H20" i="225"/>
  <c r="G20" i="225"/>
  <c r="F20" i="225"/>
  <c r="E20" i="225"/>
  <c r="D20" i="225"/>
  <c r="C20" i="225"/>
  <c r="B20" i="225"/>
  <c r="N19" i="225"/>
  <c r="N17" i="225"/>
  <c r="N16" i="225"/>
  <c r="N11" i="225"/>
  <c r="M9" i="225"/>
  <c r="M13" i="225" s="1"/>
  <c r="L9" i="225"/>
  <c r="L13" i="225" s="1"/>
  <c r="K9" i="225"/>
  <c r="K13" i="225" s="1"/>
  <c r="J9" i="225"/>
  <c r="J13" i="225" s="1"/>
  <c r="I9" i="225"/>
  <c r="I13" i="225" s="1"/>
  <c r="H9" i="225"/>
  <c r="H13" i="225" s="1"/>
  <c r="G9" i="225"/>
  <c r="G13" i="225" s="1"/>
  <c r="F9" i="225"/>
  <c r="F13" i="225" s="1"/>
  <c r="E9" i="225"/>
  <c r="E13" i="225" s="1"/>
  <c r="D9" i="225"/>
  <c r="D13" i="225" s="1"/>
  <c r="C9" i="225"/>
  <c r="C13" i="225" s="1"/>
  <c r="B9" i="225"/>
  <c r="B13" i="225" s="1"/>
  <c r="N8" i="225"/>
  <c r="N7" i="225"/>
  <c r="N6" i="225"/>
  <c r="N5" i="225"/>
  <c r="N4" i="225"/>
  <c r="I63" i="230" l="1"/>
  <c r="H73" i="230"/>
  <c r="H64" i="230"/>
  <c r="H74" i="230" s="1"/>
  <c r="F63" i="229"/>
  <c r="E73" i="229"/>
  <c r="E64" i="229"/>
  <c r="E74" i="229" s="1"/>
  <c r="D63" i="228"/>
  <c r="C73" i="228"/>
  <c r="C64" i="228"/>
  <c r="C74" i="228" s="1"/>
  <c r="D63" i="227"/>
  <c r="C73" i="227"/>
  <c r="C64" i="227"/>
  <c r="C74" i="227" s="1"/>
  <c r="P9" i="226"/>
  <c r="K27" i="225"/>
  <c r="K28" i="225" s="1"/>
  <c r="B27" i="225"/>
  <c r="N25" i="225"/>
  <c r="N48" i="226"/>
  <c r="N61" i="226" s="1"/>
  <c r="N62" i="226" s="1"/>
  <c r="D50" i="226"/>
  <c r="M50" i="226"/>
  <c r="L50" i="226"/>
  <c r="F72" i="226"/>
  <c r="K61" i="226"/>
  <c r="K62" i="226" s="1"/>
  <c r="K72" i="226" s="1"/>
  <c r="C50" i="226"/>
  <c r="E50" i="226"/>
  <c r="N27" i="226"/>
  <c r="N28" i="226" s="1"/>
  <c r="B50" i="226"/>
  <c r="B61" i="226"/>
  <c r="B62" i="226" s="1"/>
  <c r="I61" i="226"/>
  <c r="I62" i="226" s="1"/>
  <c r="I72" i="226" s="1"/>
  <c r="H61" i="226"/>
  <c r="H62" i="226" s="1"/>
  <c r="H72" i="226" s="1"/>
  <c r="J50" i="226"/>
  <c r="G50" i="226"/>
  <c r="N34" i="225"/>
  <c r="D48" i="225"/>
  <c r="D61" i="225" s="1"/>
  <c r="D62" i="225" s="1"/>
  <c r="D72" i="225" s="1"/>
  <c r="B48" i="225"/>
  <c r="B50" i="225" s="1"/>
  <c r="C48" i="225"/>
  <c r="C50" i="225" s="1"/>
  <c r="I48" i="225"/>
  <c r="I50" i="225" s="1"/>
  <c r="G27" i="225"/>
  <c r="G28" i="225" s="1"/>
  <c r="G48" i="225"/>
  <c r="G61" i="225" s="1"/>
  <c r="B28" i="225"/>
  <c r="N26" i="225"/>
  <c r="C28" i="225"/>
  <c r="J27" i="225"/>
  <c r="J28" i="225" s="1"/>
  <c r="D28" i="225"/>
  <c r="H28" i="225"/>
  <c r="E27" i="225"/>
  <c r="E28" i="225" s="1"/>
  <c r="N9" i="225"/>
  <c r="N13" i="225" s="1"/>
  <c r="F28" i="225"/>
  <c r="I28" i="225"/>
  <c r="N23" i="225"/>
  <c r="N58" i="225"/>
  <c r="E48" i="225"/>
  <c r="E61" i="225" s="1"/>
  <c r="E62" i="225" s="1"/>
  <c r="E72" i="225" s="1"/>
  <c r="N20" i="225"/>
  <c r="F48" i="225"/>
  <c r="F61" i="225" s="1"/>
  <c r="F62" i="225" s="1"/>
  <c r="F72" i="225" s="1"/>
  <c r="L27" i="225"/>
  <c r="L28" i="225" s="1"/>
  <c r="L48" i="225"/>
  <c r="L61" i="225" s="1"/>
  <c r="L62" i="225" s="1"/>
  <c r="L72" i="225" s="1"/>
  <c r="M48" i="225"/>
  <c r="M61" i="225" s="1"/>
  <c r="M62" i="225" s="1"/>
  <c r="M72" i="225" s="1"/>
  <c r="M27" i="225"/>
  <c r="M28" i="225" s="1"/>
  <c r="P41" i="225"/>
  <c r="J48" i="225"/>
  <c r="J61" i="225" s="1"/>
  <c r="J62" i="225" s="1"/>
  <c r="J72" i="225" s="1"/>
  <c r="K48" i="225"/>
  <c r="K61" i="225" s="1"/>
  <c r="K62" i="225" s="1"/>
  <c r="K72" i="225" s="1"/>
  <c r="H48" i="225"/>
  <c r="H50" i="225" s="1"/>
  <c r="G50" i="225"/>
  <c r="G62" i="225"/>
  <c r="G72" i="225" s="1"/>
  <c r="N24" i="225"/>
  <c r="N38" i="225"/>
  <c r="N42" i="225" s="1"/>
  <c r="P16" i="225"/>
  <c r="D9" i="224"/>
  <c r="J63" i="230" l="1"/>
  <c r="I73" i="230"/>
  <c r="I64" i="230"/>
  <c r="I74" i="230" s="1"/>
  <c r="G63" i="229"/>
  <c r="F73" i="229"/>
  <c r="F64" i="229"/>
  <c r="F74" i="229" s="1"/>
  <c r="D73" i="228"/>
  <c r="D64" i="228"/>
  <c r="D74" i="228" s="1"/>
  <c r="E63" i="228"/>
  <c r="D73" i="227"/>
  <c r="D64" i="227"/>
  <c r="D74" i="227" s="1"/>
  <c r="E63" i="227"/>
  <c r="P27" i="226"/>
  <c r="N50" i="226"/>
  <c r="P50" i="226" s="1"/>
  <c r="P52" i="226" s="1"/>
  <c r="B72" i="226"/>
  <c r="B63" i="226"/>
  <c r="C61" i="225"/>
  <c r="C62" i="225" s="1"/>
  <c r="C72" i="225" s="1"/>
  <c r="D50" i="225"/>
  <c r="B61" i="225"/>
  <c r="B62" i="225" s="1"/>
  <c r="B63" i="225" s="1"/>
  <c r="I61" i="225"/>
  <c r="I62" i="225" s="1"/>
  <c r="I72" i="225" s="1"/>
  <c r="J50" i="225"/>
  <c r="F50" i="225"/>
  <c r="N48" i="225"/>
  <c r="N61" i="225" s="1"/>
  <c r="N62" i="225" s="1"/>
  <c r="E50" i="225"/>
  <c r="N27" i="225"/>
  <c r="N28" i="225" s="1"/>
  <c r="P9" i="225"/>
  <c r="M50" i="225"/>
  <c r="L50" i="225"/>
  <c r="H61" i="225"/>
  <c r="H62" i="225" s="1"/>
  <c r="H72" i="225" s="1"/>
  <c r="K50" i="225"/>
  <c r="F85" i="224"/>
  <c r="F84" i="224"/>
  <c r="N73" i="224"/>
  <c r="B68" i="224"/>
  <c r="C68" i="224" s="1"/>
  <c r="D68" i="224" s="1"/>
  <c r="E68" i="224" s="1"/>
  <c r="F68" i="224" s="1"/>
  <c r="G68" i="224" s="1"/>
  <c r="H68" i="224" s="1"/>
  <c r="I68" i="224" s="1"/>
  <c r="J68" i="224" s="1"/>
  <c r="K68" i="224" s="1"/>
  <c r="L68" i="224" s="1"/>
  <c r="M68" i="224" s="1"/>
  <c r="M58" i="224"/>
  <c r="L58" i="224"/>
  <c r="K58" i="224"/>
  <c r="J58" i="224"/>
  <c r="I58" i="224"/>
  <c r="H58" i="224"/>
  <c r="G58" i="224"/>
  <c r="F58" i="224"/>
  <c r="E58" i="224"/>
  <c r="D58" i="224"/>
  <c r="C58" i="224"/>
  <c r="B58" i="224"/>
  <c r="N57" i="224"/>
  <c r="N56" i="224"/>
  <c r="N55" i="224"/>
  <c r="N54" i="224"/>
  <c r="N53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N45" i="224"/>
  <c r="N44" i="224"/>
  <c r="N41" i="224"/>
  <c r="N40" i="224"/>
  <c r="N39" i="224"/>
  <c r="N37" i="224"/>
  <c r="M34" i="224"/>
  <c r="M38" i="224" s="1"/>
  <c r="M42" i="224" s="1"/>
  <c r="L34" i="224"/>
  <c r="L38" i="224" s="1"/>
  <c r="L42" i="224" s="1"/>
  <c r="K34" i="224"/>
  <c r="K38" i="224" s="1"/>
  <c r="K42" i="224" s="1"/>
  <c r="J34" i="224"/>
  <c r="J38" i="224" s="1"/>
  <c r="J42" i="224" s="1"/>
  <c r="I34" i="224"/>
  <c r="I38" i="224" s="1"/>
  <c r="I42" i="224" s="1"/>
  <c r="H34" i="224"/>
  <c r="H38" i="224" s="1"/>
  <c r="H42" i="224" s="1"/>
  <c r="G34" i="224"/>
  <c r="G38" i="224" s="1"/>
  <c r="G42" i="224" s="1"/>
  <c r="F34" i="224"/>
  <c r="F38" i="224" s="1"/>
  <c r="F42" i="224" s="1"/>
  <c r="E34" i="224"/>
  <c r="E38" i="224" s="1"/>
  <c r="E42" i="224" s="1"/>
  <c r="D34" i="224"/>
  <c r="D38" i="224" s="1"/>
  <c r="D42" i="224" s="1"/>
  <c r="C34" i="224"/>
  <c r="C38" i="224" s="1"/>
  <c r="C42" i="224" s="1"/>
  <c r="B34" i="224"/>
  <c r="B38" i="224" s="1"/>
  <c r="B42" i="224" s="1"/>
  <c r="N33" i="224"/>
  <c r="N32" i="224"/>
  <c r="N31" i="224"/>
  <c r="N30" i="224"/>
  <c r="M26" i="224"/>
  <c r="L26" i="224"/>
  <c r="K26" i="224"/>
  <c r="J26" i="224"/>
  <c r="I26" i="224"/>
  <c r="H26" i="224"/>
  <c r="G26" i="224"/>
  <c r="F26" i="224"/>
  <c r="E26" i="224"/>
  <c r="D26" i="224"/>
  <c r="C26" i="224"/>
  <c r="B26" i="224"/>
  <c r="M25" i="224"/>
  <c r="L25" i="224"/>
  <c r="K25" i="224"/>
  <c r="J25" i="224"/>
  <c r="I25" i="224"/>
  <c r="H25" i="224"/>
  <c r="G25" i="224"/>
  <c r="F25" i="224"/>
  <c r="E25" i="224"/>
  <c r="D25" i="224"/>
  <c r="C25" i="224"/>
  <c r="B25" i="224"/>
  <c r="M24" i="224"/>
  <c r="L24" i="224"/>
  <c r="K24" i="224"/>
  <c r="J24" i="224"/>
  <c r="I24" i="224"/>
  <c r="H24" i="224"/>
  <c r="G24" i="224"/>
  <c r="F24" i="224"/>
  <c r="E24" i="224"/>
  <c r="D24" i="224"/>
  <c r="C24" i="224"/>
  <c r="B24" i="224"/>
  <c r="M23" i="224"/>
  <c r="L23" i="224"/>
  <c r="L27" i="224" s="1"/>
  <c r="K23" i="224"/>
  <c r="J23" i="224"/>
  <c r="I23" i="224"/>
  <c r="I27" i="224" s="1"/>
  <c r="H23" i="224"/>
  <c r="G23" i="224"/>
  <c r="G27" i="224" s="1"/>
  <c r="F23" i="224"/>
  <c r="F27" i="224" s="1"/>
  <c r="E23" i="224"/>
  <c r="E27" i="224" s="1"/>
  <c r="D23" i="224"/>
  <c r="C23" i="224"/>
  <c r="C27" i="224" s="1"/>
  <c r="B23" i="224"/>
  <c r="M20" i="224"/>
  <c r="L20" i="224"/>
  <c r="L48" i="224" s="1"/>
  <c r="K20" i="224"/>
  <c r="J20" i="224"/>
  <c r="I20" i="224"/>
  <c r="H20" i="224"/>
  <c r="G20" i="224"/>
  <c r="F20" i="224"/>
  <c r="E20" i="224"/>
  <c r="D20" i="224"/>
  <c r="C20" i="224"/>
  <c r="B20" i="224"/>
  <c r="N19" i="224"/>
  <c r="N17" i="224"/>
  <c r="N16" i="224"/>
  <c r="N11" i="224"/>
  <c r="M9" i="224"/>
  <c r="M13" i="224" s="1"/>
  <c r="L9" i="224"/>
  <c r="L13" i="224" s="1"/>
  <c r="K9" i="224"/>
  <c r="K13" i="224" s="1"/>
  <c r="J9" i="224"/>
  <c r="J13" i="224" s="1"/>
  <c r="I9" i="224"/>
  <c r="I13" i="224" s="1"/>
  <c r="H9" i="224"/>
  <c r="H13" i="224" s="1"/>
  <c r="G9" i="224"/>
  <c r="G13" i="224" s="1"/>
  <c r="F9" i="224"/>
  <c r="F13" i="224" s="1"/>
  <c r="E9" i="224"/>
  <c r="E13" i="224" s="1"/>
  <c r="D13" i="224"/>
  <c r="C9" i="224"/>
  <c r="C13" i="224" s="1"/>
  <c r="B9" i="224"/>
  <c r="B13" i="224" s="1"/>
  <c r="N8" i="224"/>
  <c r="N7" i="224"/>
  <c r="N6" i="224"/>
  <c r="N5" i="224"/>
  <c r="N4" i="224"/>
  <c r="J73" i="230" l="1"/>
  <c r="J64" i="230"/>
  <c r="J74" i="230" s="1"/>
  <c r="K63" i="230"/>
  <c r="F48" i="224"/>
  <c r="N20" i="224"/>
  <c r="G28" i="224"/>
  <c r="H63" i="229"/>
  <c r="I63" i="229" s="1"/>
  <c r="G73" i="229"/>
  <c r="G64" i="229"/>
  <c r="G74" i="229" s="1"/>
  <c r="F63" i="228"/>
  <c r="E73" i="228"/>
  <c r="E64" i="228"/>
  <c r="E74" i="228" s="1"/>
  <c r="E64" i="227"/>
  <c r="E74" i="227" s="1"/>
  <c r="F63" i="227"/>
  <c r="E73" i="227"/>
  <c r="N46" i="224"/>
  <c r="C63" i="226"/>
  <c r="B73" i="226"/>
  <c r="B64" i="226"/>
  <c r="B74" i="226" s="1"/>
  <c r="B72" i="225"/>
  <c r="N50" i="225"/>
  <c r="P50" i="225" s="1"/>
  <c r="P52" i="225" s="1"/>
  <c r="P27" i="225"/>
  <c r="C63" i="225"/>
  <c r="B73" i="225"/>
  <c r="B64" i="225"/>
  <c r="B74" i="225" s="1"/>
  <c r="G48" i="224"/>
  <c r="G61" i="224" s="1"/>
  <c r="G62" i="224" s="1"/>
  <c r="G72" i="224" s="1"/>
  <c r="K48" i="224"/>
  <c r="K61" i="224" s="1"/>
  <c r="K62" i="224" s="1"/>
  <c r="K72" i="224" s="1"/>
  <c r="E28" i="224"/>
  <c r="N58" i="224"/>
  <c r="P41" i="224"/>
  <c r="D48" i="224"/>
  <c r="D50" i="224" s="1"/>
  <c r="I28" i="224"/>
  <c r="L28" i="224"/>
  <c r="N24" i="224"/>
  <c r="C28" i="224"/>
  <c r="N9" i="224"/>
  <c r="F28" i="224"/>
  <c r="D27" i="224"/>
  <c r="D28" i="224" s="1"/>
  <c r="C48" i="224"/>
  <c r="C61" i="224" s="1"/>
  <c r="C62" i="224" s="1"/>
  <c r="C72" i="224" s="1"/>
  <c r="N25" i="224"/>
  <c r="N34" i="224"/>
  <c r="H27" i="224"/>
  <c r="H28" i="224" s="1"/>
  <c r="K27" i="224"/>
  <c r="K28" i="224" s="1"/>
  <c r="M48" i="224"/>
  <c r="M61" i="224" s="1"/>
  <c r="M62" i="224" s="1"/>
  <c r="M72" i="224" s="1"/>
  <c r="N26" i="224"/>
  <c r="J48" i="224"/>
  <c r="J61" i="224" s="1"/>
  <c r="J62" i="224" s="1"/>
  <c r="J72" i="224" s="1"/>
  <c r="J27" i="224"/>
  <c r="J28" i="224" s="1"/>
  <c r="E48" i="224"/>
  <c r="E61" i="224" s="1"/>
  <c r="E62" i="224" s="1"/>
  <c r="E72" i="224" s="1"/>
  <c r="N23" i="224"/>
  <c r="M27" i="224"/>
  <c r="M28" i="224" s="1"/>
  <c r="M50" i="224"/>
  <c r="F61" i="224"/>
  <c r="F62" i="224" s="1"/>
  <c r="F72" i="224" s="1"/>
  <c r="H48" i="224"/>
  <c r="H61" i="224" s="1"/>
  <c r="H62" i="224" s="1"/>
  <c r="H72" i="224" s="1"/>
  <c r="N13" i="224"/>
  <c r="P9" i="224"/>
  <c r="I48" i="224"/>
  <c r="I61" i="224" s="1"/>
  <c r="I62" i="224" s="1"/>
  <c r="I72" i="224" s="1"/>
  <c r="F50" i="224"/>
  <c r="L61" i="224"/>
  <c r="L62" i="224" s="1"/>
  <c r="L72" i="224" s="1"/>
  <c r="B48" i="224"/>
  <c r="B50" i="224" s="1"/>
  <c r="L50" i="224"/>
  <c r="N38" i="224"/>
  <c r="N42" i="224" s="1"/>
  <c r="E50" i="224"/>
  <c r="B27" i="224"/>
  <c r="B28" i="224" s="1"/>
  <c r="P16" i="224"/>
  <c r="F85" i="223"/>
  <c r="F84" i="223"/>
  <c r="N73" i="223"/>
  <c r="B68" i="223"/>
  <c r="C68" i="223" s="1"/>
  <c r="D68" i="223" s="1"/>
  <c r="E68" i="223" s="1"/>
  <c r="F68" i="223" s="1"/>
  <c r="G68" i="223" s="1"/>
  <c r="H68" i="223" s="1"/>
  <c r="I68" i="223" s="1"/>
  <c r="J68" i="223" s="1"/>
  <c r="K68" i="223" s="1"/>
  <c r="L68" i="223" s="1"/>
  <c r="M68" i="223" s="1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N57" i="223"/>
  <c r="N56" i="223"/>
  <c r="N55" i="223"/>
  <c r="N54" i="223"/>
  <c r="N53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N45" i="223"/>
  <c r="N44" i="223"/>
  <c r="N41" i="223"/>
  <c r="N40" i="223"/>
  <c r="N39" i="223"/>
  <c r="E38" i="223"/>
  <c r="E42" i="223" s="1"/>
  <c r="N37" i="223"/>
  <c r="M34" i="223"/>
  <c r="M38" i="223" s="1"/>
  <c r="M42" i="223" s="1"/>
  <c r="L34" i="223"/>
  <c r="L38" i="223" s="1"/>
  <c r="L42" i="223" s="1"/>
  <c r="K34" i="223"/>
  <c r="K38" i="223" s="1"/>
  <c r="K42" i="223" s="1"/>
  <c r="J34" i="223"/>
  <c r="J38" i="223" s="1"/>
  <c r="J42" i="223" s="1"/>
  <c r="I34" i="223"/>
  <c r="I38" i="223" s="1"/>
  <c r="I42" i="223" s="1"/>
  <c r="H34" i="223"/>
  <c r="H38" i="223" s="1"/>
  <c r="H42" i="223" s="1"/>
  <c r="G34" i="223"/>
  <c r="G38" i="223" s="1"/>
  <c r="G42" i="223" s="1"/>
  <c r="F34" i="223"/>
  <c r="F38" i="223" s="1"/>
  <c r="F42" i="223" s="1"/>
  <c r="E34" i="223"/>
  <c r="D34" i="223"/>
  <c r="D38" i="223" s="1"/>
  <c r="D42" i="223" s="1"/>
  <c r="C34" i="223"/>
  <c r="C38" i="223" s="1"/>
  <c r="C42" i="223" s="1"/>
  <c r="B34" i="223"/>
  <c r="B38" i="223" s="1"/>
  <c r="N33" i="223"/>
  <c r="N32" i="223"/>
  <c r="N31" i="223"/>
  <c r="N30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M23" i="223"/>
  <c r="M27" i="223" s="1"/>
  <c r="L23" i="223"/>
  <c r="L27" i="223" s="1"/>
  <c r="K23" i="223"/>
  <c r="K27" i="223" s="1"/>
  <c r="J23" i="223"/>
  <c r="I23" i="223"/>
  <c r="H23" i="223"/>
  <c r="G23" i="223"/>
  <c r="F23" i="223"/>
  <c r="E23" i="223"/>
  <c r="D23" i="223"/>
  <c r="C23" i="223"/>
  <c r="B23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N19" i="223"/>
  <c r="N17" i="223"/>
  <c r="N16" i="223"/>
  <c r="N11" i="223"/>
  <c r="M9" i="223"/>
  <c r="M13" i="223" s="1"/>
  <c r="L9" i="223"/>
  <c r="L13" i="223" s="1"/>
  <c r="K9" i="223"/>
  <c r="K13" i="223" s="1"/>
  <c r="J9" i="223"/>
  <c r="J13" i="223" s="1"/>
  <c r="I9" i="223"/>
  <c r="I13" i="223" s="1"/>
  <c r="H9" i="223"/>
  <c r="H13" i="223" s="1"/>
  <c r="G9" i="223"/>
  <c r="G13" i="223" s="1"/>
  <c r="F9" i="223"/>
  <c r="F13" i="223" s="1"/>
  <c r="E9" i="223"/>
  <c r="E13" i="223" s="1"/>
  <c r="D9" i="223"/>
  <c r="D13" i="223" s="1"/>
  <c r="C9" i="223"/>
  <c r="C13" i="223" s="1"/>
  <c r="B9" i="223"/>
  <c r="B13" i="223" s="1"/>
  <c r="N8" i="223"/>
  <c r="N7" i="223"/>
  <c r="N6" i="223"/>
  <c r="N5" i="223"/>
  <c r="N4" i="223"/>
  <c r="K73" i="230" l="1"/>
  <c r="K64" i="230"/>
  <c r="K74" i="230" s="1"/>
  <c r="L63" i="230"/>
  <c r="D48" i="223"/>
  <c r="H73" i="229"/>
  <c r="H64" i="229"/>
  <c r="H74" i="229" s="1"/>
  <c r="F64" i="228"/>
  <c r="F74" i="228" s="1"/>
  <c r="G63" i="228"/>
  <c r="F73" i="228"/>
  <c r="F64" i="227"/>
  <c r="F74" i="227" s="1"/>
  <c r="F73" i="227"/>
  <c r="G63" i="227"/>
  <c r="D61" i="224"/>
  <c r="D62" i="224" s="1"/>
  <c r="D72" i="224" s="1"/>
  <c r="C50" i="224"/>
  <c r="K50" i="224"/>
  <c r="D63" i="226"/>
  <c r="C73" i="226"/>
  <c r="C64" i="226"/>
  <c r="C74" i="226" s="1"/>
  <c r="D63" i="225"/>
  <c r="C73" i="225"/>
  <c r="C64" i="225"/>
  <c r="C74" i="225" s="1"/>
  <c r="G50" i="224"/>
  <c r="H50" i="224"/>
  <c r="B61" i="224"/>
  <c r="B62" i="224" s="1"/>
  <c r="B63" i="224" s="1"/>
  <c r="N48" i="224"/>
  <c r="N61" i="224" s="1"/>
  <c r="N62" i="224" s="1"/>
  <c r="N27" i="224"/>
  <c r="P27" i="224" s="1"/>
  <c r="J50" i="224"/>
  <c r="I50" i="224"/>
  <c r="N46" i="223"/>
  <c r="G48" i="223"/>
  <c r="G50" i="223" s="1"/>
  <c r="L48" i="223"/>
  <c r="L61" i="223" s="1"/>
  <c r="L62" i="223" s="1"/>
  <c r="L72" i="223" s="1"/>
  <c r="I27" i="223"/>
  <c r="I28" i="223" s="1"/>
  <c r="M48" i="223"/>
  <c r="M61" i="223" s="1"/>
  <c r="B27" i="223"/>
  <c r="B28" i="223"/>
  <c r="J27" i="223"/>
  <c r="J28" i="223" s="1"/>
  <c r="N58" i="223"/>
  <c r="E48" i="223"/>
  <c r="E50" i="223" s="1"/>
  <c r="H48" i="223"/>
  <c r="H61" i="223" s="1"/>
  <c r="H62" i="223" s="1"/>
  <c r="H72" i="223" s="1"/>
  <c r="H27" i="223"/>
  <c r="H28" i="223" s="1"/>
  <c r="K48" i="223"/>
  <c r="C48" i="223"/>
  <c r="C61" i="223" s="1"/>
  <c r="C62" i="223" s="1"/>
  <c r="C72" i="223" s="1"/>
  <c r="M50" i="223"/>
  <c r="N20" i="223"/>
  <c r="E27" i="223"/>
  <c r="E28" i="223" s="1"/>
  <c r="D27" i="223"/>
  <c r="D28" i="223" s="1"/>
  <c r="D61" i="223"/>
  <c r="D62" i="223" s="1"/>
  <c r="D72" i="223" s="1"/>
  <c r="M28" i="223"/>
  <c r="N9" i="223"/>
  <c r="P9" i="223" s="1"/>
  <c r="K28" i="223"/>
  <c r="M62" i="223"/>
  <c r="M72" i="223" s="1"/>
  <c r="L28" i="223"/>
  <c r="N24" i="223"/>
  <c r="N25" i="223"/>
  <c r="N26" i="223"/>
  <c r="F27" i="223"/>
  <c r="F28" i="223" s="1"/>
  <c r="G27" i="223"/>
  <c r="G28" i="223" s="1"/>
  <c r="K50" i="223"/>
  <c r="P41" i="223"/>
  <c r="N34" i="223"/>
  <c r="N23" i="223"/>
  <c r="C27" i="223"/>
  <c r="C28" i="223" s="1"/>
  <c r="G61" i="223"/>
  <c r="G62" i="223" s="1"/>
  <c r="G72" i="223" s="1"/>
  <c r="I48" i="223"/>
  <c r="I61" i="223" s="1"/>
  <c r="I62" i="223" s="1"/>
  <c r="I72" i="223" s="1"/>
  <c r="J48" i="223"/>
  <c r="J61" i="223" s="1"/>
  <c r="J62" i="223" s="1"/>
  <c r="J72" i="223" s="1"/>
  <c r="B42" i="223"/>
  <c r="B48" i="223" s="1"/>
  <c r="B50" i="223" s="1"/>
  <c r="N38" i="223"/>
  <c r="N42" i="223" s="1"/>
  <c r="K61" i="223"/>
  <c r="K62" i="223" s="1"/>
  <c r="K72" i="223" s="1"/>
  <c r="D50" i="223"/>
  <c r="F48" i="223"/>
  <c r="F61" i="223" s="1"/>
  <c r="F62" i="223" s="1"/>
  <c r="F72" i="223" s="1"/>
  <c r="P16" i="223"/>
  <c r="M63" i="230" l="1"/>
  <c r="L73" i="230"/>
  <c r="L64" i="230"/>
  <c r="L74" i="230" s="1"/>
  <c r="N50" i="224"/>
  <c r="P50" i="224" s="1"/>
  <c r="P52" i="224" s="1"/>
  <c r="J63" i="229"/>
  <c r="I73" i="229"/>
  <c r="I64" i="229"/>
  <c r="I74" i="229" s="1"/>
  <c r="G64" i="228"/>
  <c r="G74" i="228" s="1"/>
  <c r="H63" i="228"/>
  <c r="G73" i="228"/>
  <c r="H63" i="227"/>
  <c r="G73" i="227"/>
  <c r="G64" i="227"/>
  <c r="G74" i="227" s="1"/>
  <c r="B72" i="224"/>
  <c r="D73" i="226"/>
  <c r="D64" i="226"/>
  <c r="D74" i="226" s="1"/>
  <c r="E63" i="226"/>
  <c r="D73" i="225"/>
  <c r="D64" i="225"/>
  <c r="D74" i="225" s="1"/>
  <c r="E63" i="225"/>
  <c r="N28" i="224"/>
  <c r="C63" i="224"/>
  <c r="B73" i="224"/>
  <c r="B64" i="224"/>
  <c r="B74" i="224" s="1"/>
  <c r="C50" i="223"/>
  <c r="N48" i="223"/>
  <c r="N61" i="223" s="1"/>
  <c r="L50" i="223"/>
  <c r="H50" i="223"/>
  <c r="E61" i="223"/>
  <c r="E62" i="223" s="1"/>
  <c r="E72" i="223" s="1"/>
  <c r="I50" i="223"/>
  <c r="N13" i="223"/>
  <c r="N27" i="223"/>
  <c r="P27" i="223" s="1"/>
  <c r="F50" i="223"/>
  <c r="J50" i="223"/>
  <c r="B61" i="223"/>
  <c r="B62" i="223" s="1"/>
  <c r="M73" i="230" l="1"/>
  <c r="M64" i="230"/>
  <c r="M74" i="230" s="1"/>
  <c r="J73" i="229"/>
  <c r="J64" i="229"/>
  <c r="J74" i="229" s="1"/>
  <c r="K63" i="229"/>
  <c r="I63" i="228"/>
  <c r="H73" i="228"/>
  <c r="H64" i="228"/>
  <c r="H74" i="228" s="1"/>
  <c r="I63" i="227"/>
  <c r="H73" i="227"/>
  <c r="H64" i="227"/>
  <c r="H74" i="227" s="1"/>
  <c r="E64" i="226"/>
  <c r="E74" i="226" s="1"/>
  <c r="F63" i="226"/>
  <c r="F64" i="226" s="1"/>
  <c r="E73" i="226"/>
  <c r="E64" i="225"/>
  <c r="E74" i="225" s="1"/>
  <c r="E73" i="225"/>
  <c r="F63" i="225"/>
  <c r="D63" i="224"/>
  <c r="C73" i="224"/>
  <c r="C64" i="224"/>
  <c r="C74" i="224" s="1"/>
  <c r="N62" i="223"/>
  <c r="N50" i="223"/>
  <c r="P50" i="223" s="1"/>
  <c r="P52" i="223" s="1"/>
  <c r="N28" i="223"/>
  <c r="B72" i="223"/>
  <c r="B63" i="223"/>
  <c r="L63" i="229" l="1"/>
  <c r="K73" i="229"/>
  <c r="K64" i="229"/>
  <c r="K74" i="229" s="1"/>
  <c r="J63" i="228"/>
  <c r="I73" i="228"/>
  <c r="I64" i="228"/>
  <c r="I74" i="228" s="1"/>
  <c r="J63" i="227"/>
  <c r="I73" i="227"/>
  <c r="I64" i="227"/>
  <c r="I74" i="227" s="1"/>
  <c r="G63" i="226"/>
  <c r="F73" i="226"/>
  <c r="F74" i="226"/>
  <c r="G63" i="225"/>
  <c r="F73" i="225"/>
  <c r="F64" i="225"/>
  <c r="F74" i="225" s="1"/>
  <c r="D73" i="224"/>
  <c r="D64" i="224"/>
  <c r="D74" i="224" s="1"/>
  <c r="E63" i="224"/>
  <c r="C63" i="223"/>
  <c r="B73" i="223"/>
  <c r="B64" i="223"/>
  <c r="B74" i="223" s="1"/>
  <c r="M63" i="229" l="1"/>
  <c r="L73" i="229"/>
  <c r="L64" i="229"/>
  <c r="L74" i="229" s="1"/>
  <c r="K63" i="228"/>
  <c r="J73" i="228"/>
  <c r="J64" i="228"/>
  <c r="J74" i="228" s="1"/>
  <c r="K63" i="227"/>
  <c r="J73" i="227"/>
  <c r="J64" i="227"/>
  <c r="J74" i="227" s="1"/>
  <c r="H63" i="226"/>
  <c r="G73" i="226"/>
  <c r="G64" i="226"/>
  <c r="G74" i="226" s="1"/>
  <c r="G64" i="225"/>
  <c r="G74" i="225" s="1"/>
  <c r="H63" i="225"/>
  <c r="G73" i="225"/>
  <c r="E64" i="224"/>
  <c r="E74" i="224" s="1"/>
  <c r="E73" i="224"/>
  <c r="F63" i="224"/>
  <c r="D63" i="223"/>
  <c r="C73" i="223"/>
  <c r="C64" i="223"/>
  <c r="C74" i="223" s="1"/>
  <c r="M73" i="229" l="1"/>
  <c r="M64" i="229"/>
  <c r="M74" i="229" s="1"/>
  <c r="L63" i="228"/>
  <c r="K73" i="228"/>
  <c r="K64" i="228"/>
  <c r="K74" i="228" s="1"/>
  <c r="L63" i="227"/>
  <c r="K73" i="227"/>
  <c r="K64" i="227"/>
  <c r="K74" i="227" s="1"/>
  <c r="I63" i="226"/>
  <c r="H73" i="226"/>
  <c r="H64" i="226"/>
  <c r="H74" i="226" s="1"/>
  <c r="I63" i="225"/>
  <c r="H73" i="225"/>
  <c r="H64" i="225"/>
  <c r="H74" i="225" s="1"/>
  <c r="G63" i="224"/>
  <c r="F73" i="224"/>
  <c r="F64" i="224"/>
  <c r="F74" i="224" s="1"/>
  <c r="D64" i="223"/>
  <c r="D74" i="223" s="1"/>
  <c r="E63" i="223"/>
  <c r="D73" i="223"/>
  <c r="M63" i="228" l="1"/>
  <c r="L73" i="228"/>
  <c r="L64" i="228"/>
  <c r="L74" i="228" s="1"/>
  <c r="M63" i="227"/>
  <c r="L73" i="227"/>
  <c r="L64" i="227"/>
  <c r="L74" i="227" s="1"/>
  <c r="J63" i="226"/>
  <c r="I73" i="226"/>
  <c r="I64" i="226"/>
  <c r="I74" i="226" s="1"/>
  <c r="I64" i="225"/>
  <c r="I74" i="225" s="1"/>
  <c r="I73" i="225"/>
  <c r="J63" i="225"/>
  <c r="H63" i="224"/>
  <c r="G73" i="224"/>
  <c r="G64" i="224"/>
  <c r="G74" i="224" s="1"/>
  <c r="F63" i="223"/>
  <c r="E73" i="223"/>
  <c r="E64" i="223"/>
  <c r="E74" i="223" s="1"/>
  <c r="M73" i="228" l="1"/>
  <c r="M64" i="228"/>
  <c r="M74" i="228" s="1"/>
  <c r="M73" i="227"/>
  <c r="M64" i="227"/>
  <c r="M74" i="227" s="1"/>
  <c r="K63" i="226"/>
  <c r="J73" i="226"/>
  <c r="J64" i="226"/>
  <c r="J74" i="226" s="1"/>
  <c r="K63" i="225"/>
  <c r="J73" i="225"/>
  <c r="J64" i="225"/>
  <c r="J74" i="225" s="1"/>
  <c r="I63" i="224"/>
  <c r="H73" i="224"/>
  <c r="H64" i="224"/>
  <c r="H74" i="224" s="1"/>
  <c r="G63" i="223"/>
  <c r="F73" i="223"/>
  <c r="F64" i="223"/>
  <c r="F74" i="223" s="1"/>
  <c r="F85" i="222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J20" i="222"/>
  <c r="I20" i="222"/>
  <c r="H20" i="222"/>
  <c r="G20" i="222"/>
  <c r="F20" i="222"/>
  <c r="E20" i="222"/>
  <c r="D20" i="222"/>
  <c r="C20" i="222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C48" i="222" l="1"/>
  <c r="L63" i="226"/>
  <c r="K73" i="226"/>
  <c r="K64" i="226"/>
  <c r="K74" i="226" s="1"/>
  <c r="L63" i="225"/>
  <c r="K73" i="225"/>
  <c r="K64" i="225"/>
  <c r="K74" i="225" s="1"/>
  <c r="J63" i="224"/>
  <c r="I73" i="224"/>
  <c r="I64" i="224"/>
  <c r="I74" i="224" s="1"/>
  <c r="H63" i="223"/>
  <c r="G73" i="223"/>
  <c r="G64" i="223"/>
  <c r="G74" i="223" s="1"/>
  <c r="K48" i="222"/>
  <c r="K61" i="222" s="1"/>
  <c r="K62" i="222" s="1"/>
  <c r="K72" i="222" s="1"/>
  <c r="C61" i="222"/>
  <c r="J27" i="222"/>
  <c r="J28" i="222" s="1"/>
  <c r="G48" i="222"/>
  <c r="G61" i="222" s="1"/>
  <c r="N34" i="222"/>
  <c r="N24" i="222"/>
  <c r="N25" i="222"/>
  <c r="N26" i="222"/>
  <c r="F28" i="222"/>
  <c r="P41" i="222"/>
  <c r="B27" i="222"/>
  <c r="B28" i="222" s="1"/>
  <c r="F48" i="222"/>
  <c r="F50" i="222" s="1"/>
  <c r="J48" i="222"/>
  <c r="N9" i="222"/>
  <c r="P9" i="222" s="1"/>
  <c r="C28" i="222"/>
  <c r="G28" i="222"/>
  <c r="K28" i="222"/>
  <c r="D48" i="222"/>
  <c r="D61" i="222" s="1"/>
  <c r="D62" i="222" s="1"/>
  <c r="D72" i="222" s="1"/>
  <c r="H48" i="222"/>
  <c r="H61" i="222" s="1"/>
  <c r="H62" i="222" s="1"/>
  <c r="H72" i="222" s="1"/>
  <c r="L48" i="222"/>
  <c r="L61" i="222" s="1"/>
  <c r="L62" i="222" s="1"/>
  <c r="L7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E72" i="222" s="1"/>
  <c r="I48" i="222"/>
  <c r="I50" i="222" s="1"/>
  <c r="M48" i="222"/>
  <c r="M50" i="222" s="1"/>
  <c r="N58" i="222"/>
  <c r="J61" i="222"/>
  <c r="J62" i="222" s="1"/>
  <c r="J72" i="222" s="1"/>
  <c r="J50" i="222"/>
  <c r="G50" i="222"/>
  <c r="G62" i="222"/>
  <c r="G72" i="222" s="1"/>
  <c r="C50" i="222"/>
  <c r="C62" i="222"/>
  <c r="C72" i="222" s="1"/>
  <c r="D50" i="222"/>
  <c r="I61" i="222"/>
  <c r="I62" i="222" s="1"/>
  <c r="I72" i="222" s="1"/>
  <c r="N38" i="222"/>
  <c r="N42" i="222" s="1"/>
  <c r="N20" i="222"/>
  <c r="N23" i="222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N27" i="222" l="1"/>
  <c r="P41" i="221"/>
  <c r="M63" i="226"/>
  <c r="L73" i="226"/>
  <c r="L64" i="226"/>
  <c r="L74" i="226" s="1"/>
  <c r="M63" i="225"/>
  <c r="L73" i="225"/>
  <c r="L64" i="225"/>
  <c r="L74" i="225" s="1"/>
  <c r="K63" i="224"/>
  <c r="J73" i="224"/>
  <c r="J64" i="224"/>
  <c r="J74" i="224" s="1"/>
  <c r="I63" i="223"/>
  <c r="H73" i="223"/>
  <c r="H64" i="223"/>
  <c r="H74" i="223" s="1"/>
  <c r="B61" i="222"/>
  <c r="B62" i="222" s="1"/>
  <c r="B72" i="222" s="1"/>
  <c r="L50" i="222"/>
  <c r="K50" i="222"/>
  <c r="N13" i="222"/>
  <c r="M61" i="222"/>
  <c r="M62" i="222" s="1"/>
  <c r="M72" i="222" s="1"/>
  <c r="F61" i="222"/>
  <c r="F62" i="222" s="1"/>
  <c r="F72" i="222" s="1"/>
  <c r="E50" i="222"/>
  <c r="H50" i="222"/>
  <c r="N48" i="222"/>
  <c r="N61" i="222" s="1"/>
  <c r="N6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G28" i="221" s="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L48" i="220" s="1"/>
  <c r="K20" i="220"/>
  <c r="J20" i="220"/>
  <c r="I20" i="220"/>
  <c r="H20" i="220"/>
  <c r="H48" i="220" s="1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N50" i="222" l="1"/>
  <c r="P50" i="222" s="1"/>
  <c r="P52" i="222" s="1"/>
  <c r="M73" i="226"/>
  <c r="M64" i="226"/>
  <c r="M74" i="226" s="1"/>
  <c r="M73" i="225"/>
  <c r="M64" i="225"/>
  <c r="M74" i="225" s="1"/>
  <c r="L63" i="224"/>
  <c r="K73" i="224"/>
  <c r="K64" i="224"/>
  <c r="K74" i="224" s="1"/>
  <c r="J63" i="223"/>
  <c r="I73" i="223"/>
  <c r="I64" i="223"/>
  <c r="I74" i="223" s="1"/>
  <c r="B63" i="222"/>
  <c r="B64" i="222" s="1"/>
  <c r="B74" i="222" s="1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I48" i="220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K28" i="220"/>
  <c r="C62" i="220"/>
  <c r="C72" i="220" s="1"/>
  <c r="H50" i="220"/>
  <c r="E50" i="220"/>
  <c r="I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E61" i="220"/>
  <c r="E62" i="220" s="1"/>
  <c r="E72" i="220" s="1"/>
  <c r="I61" i="220"/>
  <c r="I62" i="220" s="1"/>
  <c r="I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L48" i="219" s="1"/>
  <c r="K20" i="219"/>
  <c r="J20" i="219"/>
  <c r="I20" i="219"/>
  <c r="I48" i="219" s="1"/>
  <c r="H20" i="219"/>
  <c r="H48" i="219" s="1"/>
  <c r="G20" i="219"/>
  <c r="F20" i="219"/>
  <c r="E20" i="219"/>
  <c r="E48" i="219" s="1"/>
  <c r="D20" i="219"/>
  <c r="D48" i="219" s="1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C63" i="222" l="1"/>
  <c r="B73" i="222"/>
  <c r="M63" i="224"/>
  <c r="L73" i="224"/>
  <c r="L64" i="224"/>
  <c r="L74" i="224" s="1"/>
  <c r="J73" i="223"/>
  <c r="J64" i="223"/>
  <c r="J74" i="223" s="1"/>
  <c r="K63" i="223"/>
  <c r="D63" i="222"/>
  <c r="C73" i="222"/>
  <c r="C64" i="222"/>
  <c r="C74" i="222" s="1"/>
  <c r="D28" i="219"/>
  <c r="H28" i="219"/>
  <c r="N28" i="221"/>
  <c r="P27" i="221"/>
  <c r="M48" i="219"/>
  <c r="M50" i="219" s="1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D62" i="219" s="1"/>
  <c r="D72" i="219" s="1"/>
  <c r="H61" i="219"/>
  <c r="L61" i="219"/>
  <c r="L62" i="219" s="1"/>
  <c r="L72" i="219" s="1"/>
  <c r="E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I61" i="219"/>
  <c r="I62" i="219" s="1"/>
  <c r="I72" i="219" s="1"/>
  <c r="N44" i="219"/>
  <c r="N46" i="219" s="1"/>
  <c r="Z53" i="219"/>
  <c r="H62" i="219"/>
  <c r="H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L20" i="218"/>
  <c r="K20" i="218"/>
  <c r="J20" i="218"/>
  <c r="I20" i="218"/>
  <c r="I48" i="218" s="1"/>
  <c r="H20" i="218"/>
  <c r="G20" i="218"/>
  <c r="F20" i="218"/>
  <c r="E20" i="218"/>
  <c r="E48" i="218" s="1"/>
  <c r="D20" i="218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M61" i="219" l="1"/>
  <c r="M62" i="219" s="1"/>
  <c r="M72" i="219" s="1"/>
  <c r="D48" i="218"/>
  <c r="H48" i="218"/>
  <c r="L48" i="218"/>
  <c r="L50" i="218" s="1"/>
  <c r="M48" i="218"/>
  <c r="M50" i="218" s="1"/>
  <c r="M73" i="224"/>
  <c r="M64" i="224"/>
  <c r="M74" i="224" s="1"/>
  <c r="K73" i="223"/>
  <c r="L63" i="223"/>
  <c r="K64" i="223"/>
  <c r="K74" i="223" s="1"/>
  <c r="D73" i="222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C50" i="219"/>
  <c r="N48" i="219"/>
  <c r="N61" i="219" s="1"/>
  <c r="N62" i="219" s="1"/>
  <c r="B50" i="219"/>
  <c r="N28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B42" i="218"/>
  <c r="B48" i="218" s="1"/>
  <c r="B50" i="218" s="1"/>
  <c r="N38" i="218"/>
  <c r="N42" i="218" s="1"/>
  <c r="D61" i="218"/>
  <c r="D62" i="218" s="1"/>
  <c r="D72" i="218" s="1"/>
  <c r="H61" i="218"/>
  <c r="L61" i="218"/>
  <c r="L62" i="218" s="1"/>
  <c r="L72" i="218" s="1"/>
  <c r="D50" i="218"/>
  <c r="E50" i="218"/>
  <c r="G48" i="218"/>
  <c r="G61" i="218" s="1"/>
  <c r="G62" i="218" s="1"/>
  <c r="G72" i="218" s="1"/>
  <c r="E61" i="218"/>
  <c r="E62" i="218" s="1"/>
  <c r="E72" i="218" s="1"/>
  <c r="I61" i="218"/>
  <c r="I62" i="218" s="1"/>
  <c r="I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L20" i="217"/>
  <c r="K20" i="217"/>
  <c r="J20" i="217"/>
  <c r="I20" i="217"/>
  <c r="H20" i="217"/>
  <c r="G20" i="217"/>
  <c r="F20" i="217"/>
  <c r="E20" i="217"/>
  <c r="D20" i="217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M61" i="218" l="1"/>
  <c r="M62" i="218" s="1"/>
  <c r="M72" i="218" s="1"/>
  <c r="F50" i="218"/>
  <c r="D48" i="217"/>
  <c r="L48" i="217"/>
  <c r="L50" i="217" s="1"/>
  <c r="M48" i="217"/>
  <c r="L64" i="223"/>
  <c r="L74" i="223" s="1"/>
  <c r="M63" i="223"/>
  <c r="L73" i="223"/>
  <c r="F63" i="222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B42" i="217"/>
  <c r="B48" i="217" s="1"/>
  <c r="B50" i="217" s="1"/>
  <c r="N38" i="217"/>
  <c r="N42" i="217"/>
  <c r="D61" i="217"/>
  <c r="D62" i="217" s="1"/>
  <c r="D72" i="217" s="1"/>
  <c r="H61" i="217"/>
  <c r="H62" i="217" s="1"/>
  <c r="H72" i="217" s="1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H20" i="216"/>
  <c r="H48" i="216" s="1"/>
  <c r="G20" i="216"/>
  <c r="F20" i="216"/>
  <c r="E20" i="216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E48" i="216" l="1"/>
  <c r="I48" i="216"/>
  <c r="I50" i="217"/>
  <c r="L61" i="217"/>
  <c r="L62" i="217" s="1"/>
  <c r="L72" i="217" s="1"/>
  <c r="N50" i="218"/>
  <c r="O50" i="218" s="1"/>
  <c r="M64" i="223"/>
  <c r="M74" i="223" s="1"/>
  <c r="M73" i="223"/>
  <c r="G63" i="222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N61" i="217" s="1"/>
  <c r="N62" i="217" s="1"/>
  <c r="B61" i="217"/>
  <c r="B62" i="217" s="1"/>
  <c r="B72" i="217" s="1"/>
  <c r="J50" i="217"/>
  <c r="K50" i="217"/>
  <c r="C50" i="217"/>
  <c r="N27" i="217"/>
  <c r="N28" i="217" s="1"/>
  <c r="F61" i="217"/>
  <c r="F62" i="217" s="1"/>
  <c r="F72" i="217" s="1"/>
  <c r="G50" i="217"/>
  <c r="K48" i="216"/>
  <c r="K61" i="216" s="1"/>
  <c r="K62" i="216" s="1"/>
  <c r="K72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H50" i="216"/>
  <c r="I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C50" i="216" l="1"/>
  <c r="H63" i="222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C63" i="217" s="1"/>
  <c r="N50" i="217"/>
  <c r="O50" i="217" s="1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B73" i="217" l="1"/>
  <c r="H73" i="222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K48" i="215"/>
  <c r="K50" i="215" s="1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G61" i="215"/>
  <c r="G62" i="215" s="1"/>
  <c r="G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K61" i="215" l="1"/>
  <c r="K62" i="215" s="1"/>
  <c r="K72" i="215" s="1"/>
  <c r="I73" i="222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N62" i="215" s="1"/>
  <c r="J61" i="215"/>
  <c r="J62" i="215" s="1"/>
  <c r="J72" i="215" s="1"/>
  <c r="L61" i="215"/>
  <c r="L62" i="215" s="1"/>
  <c r="L72" i="215" s="1"/>
  <c r="E50" i="215"/>
  <c r="F50" i="215"/>
  <c r="D61" i="215"/>
  <c r="D62" i="215" s="1"/>
  <c r="D72" i="215" s="1"/>
  <c r="I50" i="215"/>
  <c r="N27" i="215"/>
  <c r="N28" i="215" s="1"/>
  <c r="B72" i="215"/>
  <c r="B63" i="215"/>
  <c r="C48" i="214"/>
  <c r="G48" i="214"/>
  <c r="G61" i="214" s="1"/>
  <c r="G62" i="214" s="1"/>
  <c r="G72" i="214" s="1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B42" i="214"/>
  <c r="B48" i="214" s="1"/>
  <c r="N38" i="214"/>
  <c r="N42" i="214" s="1"/>
  <c r="C61" i="214"/>
  <c r="C62" i="214" s="1"/>
  <c r="C72" i="214" s="1"/>
  <c r="K61" i="214"/>
  <c r="K62" i="214" s="1"/>
  <c r="K72" i="214" s="1"/>
  <c r="C50" i="214"/>
  <c r="G50" i="214"/>
  <c r="K50" i="214"/>
  <c r="N23" i="214"/>
  <c r="B9" i="213"/>
  <c r="B13" i="213" s="1"/>
  <c r="B58" i="213"/>
  <c r="B20" i="213"/>
  <c r="B34" i="213"/>
  <c r="B38" i="213" s="1"/>
  <c r="B46" i="213"/>
  <c r="C9" i="213"/>
  <c r="C13" i="213" s="1"/>
  <c r="C58" i="213"/>
  <c r="C20" i="213"/>
  <c r="C34" i="213"/>
  <c r="C38" i="213" s="1"/>
  <c r="C42" i="213" s="1"/>
  <c r="C46" i="213"/>
  <c r="D9" i="213"/>
  <c r="D13" i="213" s="1"/>
  <c r="D58" i="213"/>
  <c r="D20" i="213"/>
  <c r="D34" i="213"/>
  <c r="D38" i="213" s="1"/>
  <c r="D42" i="213" s="1"/>
  <c r="D46" i="213"/>
  <c r="E9" i="213"/>
  <c r="E13" i="213" s="1"/>
  <c r="E58" i="213"/>
  <c r="E20" i="213"/>
  <c r="E34" i="213"/>
  <c r="E38" i="213" s="1"/>
  <c r="E42" i="213" s="1"/>
  <c r="E46" i="213"/>
  <c r="F9" i="213"/>
  <c r="F13" i="213" s="1"/>
  <c r="F58" i="213"/>
  <c r="F20" i="213"/>
  <c r="F34" i="213"/>
  <c r="F38" i="213" s="1"/>
  <c r="F42" i="213" s="1"/>
  <c r="F46" i="213"/>
  <c r="G9" i="213"/>
  <c r="G13" i="213" s="1"/>
  <c r="G58" i="213"/>
  <c r="G20" i="213"/>
  <c r="G34" i="213"/>
  <c r="G38" i="213" s="1"/>
  <c r="G42" i="213" s="1"/>
  <c r="G46" i="213"/>
  <c r="H9" i="213"/>
  <c r="H13" i="213" s="1"/>
  <c r="H58" i="213"/>
  <c r="H20" i="213"/>
  <c r="H34" i="213"/>
  <c r="H38" i="213" s="1"/>
  <c r="H42" i="213" s="1"/>
  <c r="H46" i="213"/>
  <c r="H48" i="213"/>
  <c r="H50" i="213" s="1"/>
  <c r="I9" i="213"/>
  <c r="I13" i="213" s="1"/>
  <c r="I58" i="213"/>
  <c r="I20" i="213"/>
  <c r="I34" i="213"/>
  <c r="I38" i="213" s="1"/>
  <c r="I42" i="213" s="1"/>
  <c r="I46" i="213"/>
  <c r="J9" i="213"/>
  <c r="J13" i="213" s="1"/>
  <c r="J58" i="213"/>
  <c r="J20" i="213"/>
  <c r="J48" i="213" s="1"/>
  <c r="J34" i="213"/>
  <c r="J38" i="213" s="1"/>
  <c r="J42" i="213" s="1"/>
  <c r="J46" i="213"/>
  <c r="K9" i="213"/>
  <c r="K13" i="213" s="1"/>
  <c r="K58" i="213"/>
  <c r="K20" i="213"/>
  <c r="K34" i="213"/>
  <c r="K38" i="213" s="1"/>
  <c r="K42" i="213" s="1"/>
  <c r="K46" i="213"/>
  <c r="L9" i="213"/>
  <c r="L13" i="213" s="1"/>
  <c r="L58" i="213"/>
  <c r="L20" i="213"/>
  <c r="L48" i="213" s="1"/>
  <c r="L50" i="213" s="1"/>
  <c r="L34" i="213"/>
  <c r="L38" i="213" s="1"/>
  <c r="L42" i="213" s="1"/>
  <c r="L46" i="213"/>
  <c r="M9" i="213"/>
  <c r="M13" i="213" s="1"/>
  <c r="M58" i="213"/>
  <c r="M20" i="213"/>
  <c r="M34" i="213"/>
  <c r="M38" i="213" s="1"/>
  <c r="M42" i="213" s="1"/>
  <c r="M44" i="213"/>
  <c r="M46" i="213"/>
  <c r="N73" i="213"/>
  <c r="B68" i="213"/>
  <c r="C68" i="213"/>
  <c r="D68" i="213"/>
  <c r="E68" i="213" s="1"/>
  <c r="F68" i="213" s="1"/>
  <c r="G68" i="213" s="1"/>
  <c r="H68" i="213" s="1"/>
  <c r="I68" i="213" s="1"/>
  <c r="J68" i="213" s="1"/>
  <c r="K68" i="213" s="1"/>
  <c r="L68" i="213" s="1"/>
  <c r="M68" i="213" s="1"/>
  <c r="N5" i="213"/>
  <c r="N6" i="213"/>
  <c r="N7" i="213"/>
  <c r="N8" i="213"/>
  <c r="N11" i="213"/>
  <c r="N53" i="213"/>
  <c r="N54" i="213"/>
  <c r="N55" i="213"/>
  <c r="N58" i="213" s="1"/>
  <c r="N56" i="213"/>
  <c r="N57" i="213"/>
  <c r="N16" i="213"/>
  <c r="N17" i="213"/>
  <c r="N19" i="213"/>
  <c r="N30" i="213"/>
  <c r="N31" i="213"/>
  <c r="N32" i="213"/>
  <c r="N33" i="213"/>
  <c r="N37" i="213"/>
  <c r="N39" i="213"/>
  <c r="N40" i="213"/>
  <c r="N41" i="213"/>
  <c r="N44" i="213"/>
  <c r="N45" i="213"/>
  <c r="N46" i="213"/>
  <c r="P53" i="213"/>
  <c r="Z53" i="213" s="1"/>
  <c r="B23" i="213"/>
  <c r="B27" i="213" s="1"/>
  <c r="B28" i="213" s="1"/>
  <c r="C23" i="213"/>
  <c r="D23" i="213"/>
  <c r="E23" i="213"/>
  <c r="F23" i="213"/>
  <c r="G23" i="213"/>
  <c r="H23" i="213"/>
  <c r="I23" i="213"/>
  <c r="J23" i="213"/>
  <c r="J27" i="213" s="1"/>
  <c r="J28" i="213" s="1"/>
  <c r="K23" i="213"/>
  <c r="L23" i="213"/>
  <c r="M23" i="213"/>
  <c r="N23" i="213"/>
  <c r="B24" i="213"/>
  <c r="C24" i="213"/>
  <c r="D24" i="213"/>
  <c r="E24" i="213"/>
  <c r="F24" i="213"/>
  <c r="G24" i="213"/>
  <c r="H24" i="213"/>
  <c r="I24" i="213"/>
  <c r="J24" i="213"/>
  <c r="K24" i="213"/>
  <c r="L24" i="213"/>
  <c r="M24" i="213"/>
  <c r="B25" i="213"/>
  <c r="C25" i="213"/>
  <c r="D25" i="213"/>
  <c r="E25" i="213"/>
  <c r="F25" i="213"/>
  <c r="G25" i="213"/>
  <c r="H25" i="213"/>
  <c r="I25" i="213"/>
  <c r="J25" i="213"/>
  <c r="K25" i="213"/>
  <c r="L25" i="213"/>
  <c r="M25" i="213"/>
  <c r="B26" i="213"/>
  <c r="C26" i="213"/>
  <c r="D26" i="213"/>
  <c r="E26" i="213"/>
  <c r="F26" i="213"/>
  <c r="G26" i="213"/>
  <c r="H26" i="213"/>
  <c r="I26" i="213"/>
  <c r="J26" i="213"/>
  <c r="K26" i="213"/>
  <c r="L26" i="213"/>
  <c r="L27" i="213" s="1"/>
  <c r="L28" i="213" s="1"/>
  <c r="M26" i="213"/>
  <c r="H27" i="213"/>
  <c r="H28" i="213" s="1"/>
  <c r="F27" i="213"/>
  <c r="F28" i="213" s="1"/>
  <c r="D27" i="213"/>
  <c r="D28" i="213" s="1"/>
  <c r="N4" i="213"/>
  <c r="C9" i="212"/>
  <c r="C13" i="212" s="1"/>
  <c r="N73" i="212"/>
  <c r="B68" i="212"/>
  <c r="C68" i="212"/>
  <c r="D68" i="212" s="1"/>
  <c r="E68" i="212" s="1"/>
  <c r="F68" i="212" s="1"/>
  <c r="G68" i="212" s="1"/>
  <c r="H68" i="212" s="1"/>
  <c r="I68" i="212" s="1"/>
  <c r="J68" i="212" s="1"/>
  <c r="K68" i="212" s="1"/>
  <c r="L68" i="212" s="1"/>
  <c r="M68" i="212" s="1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8" i="212" s="1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M46" i="212" s="1"/>
  <c r="N44" i="212"/>
  <c r="N46" i="212" s="1"/>
  <c r="N41" i="212"/>
  <c r="N40" i="212"/>
  <c r="N39" i="212"/>
  <c r="N37" i="212"/>
  <c r="M34" i="212"/>
  <c r="L34" i="212"/>
  <c r="L38" i="212" s="1"/>
  <c r="L42" i="212"/>
  <c r="K34" i="212"/>
  <c r="K38" i="212" s="1"/>
  <c r="K42" i="212" s="1"/>
  <c r="J34" i="212"/>
  <c r="I34" i="212"/>
  <c r="H34" i="212"/>
  <c r="H38" i="212" s="1"/>
  <c r="H42" i="212" s="1"/>
  <c r="G34" i="212"/>
  <c r="G38" i="212"/>
  <c r="G42" i="212" s="1"/>
  <c r="F34" i="212"/>
  <c r="F38" i="212"/>
  <c r="F42" i="212" s="1"/>
  <c r="F48" i="212" s="1"/>
  <c r="F61" i="212" s="1"/>
  <c r="E34" i="212"/>
  <c r="E38" i="212" s="1"/>
  <c r="D34" i="212"/>
  <c r="D38" i="212"/>
  <c r="D42" i="212" s="1"/>
  <c r="D48" i="212" s="1"/>
  <c r="D61" i="212" s="1"/>
  <c r="C34" i="212"/>
  <c r="B34" i="212"/>
  <c r="B38" i="212" s="1"/>
  <c r="N33" i="212"/>
  <c r="N34" i="212" s="1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C25" i="212"/>
  <c r="B25" i="212"/>
  <c r="M24" i="212"/>
  <c r="L24" i="212"/>
  <c r="K24" i="212"/>
  <c r="J24" i="212"/>
  <c r="I24" i="212"/>
  <c r="H24" i="212"/>
  <c r="G24" i="212"/>
  <c r="F24" i="212"/>
  <c r="E24" i="212"/>
  <c r="N24" i="212" s="1"/>
  <c r="D24" i="212"/>
  <c r="C24" i="212"/>
  <c r="B24" i="212"/>
  <c r="M23" i="212"/>
  <c r="M27" i="212" s="1"/>
  <c r="M28" i="212" s="1"/>
  <c r="L23" i="212"/>
  <c r="K23" i="212"/>
  <c r="K27" i="212"/>
  <c r="K28" i="212" s="1"/>
  <c r="J23" i="212"/>
  <c r="I23" i="212"/>
  <c r="H23" i="212"/>
  <c r="H27" i="212" s="1"/>
  <c r="H28" i="212" s="1"/>
  <c r="G23" i="212"/>
  <c r="G27" i="212" s="1"/>
  <c r="F23" i="212"/>
  <c r="E23" i="212"/>
  <c r="D23" i="212"/>
  <c r="C23" i="212"/>
  <c r="C27" i="212" s="1"/>
  <c r="C28" i="212" s="1"/>
  <c r="B23" i="212"/>
  <c r="B27" i="212" s="1"/>
  <c r="B28" i="212" s="1"/>
  <c r="M20" i="212"/>
  <c r="L20" i="212"/>
  <c r="L48" i="212" s="1"/>
  <c r="L61" i="212" s="1"/>
  <c r="K20" i="212"/>
  <c r="K48" i="212" s="1"/>
  <c r="J20" i="212"/>
  <c r="I20" i="212"/>
  <c r="H20" i="212"/>
  <c r="H48" i="212" s="1"/>
  <c r="H61" i="212" s="1"/>
  <c r="G20" i="212"/>
  <c r="F20" i="212"/>
  <c r="E20" i="212"/>
  <c r="D20" i="212"/>
  <c r="C20" i="212"/>
  <c r="B20" i="212"/>
  <c r="N19" i="212"/>
  <c r="N17" i="212"/>
  <c r="N16" i="212"/>
  <c r="N20" i="212" s="1"/>
  <c r="N11" i="212"/>
  <c r="M9" i="212"/>
  <c r="M13" i="212"/>
  <c r="L9" i="212"/>
  <c r="L13" i="212" s="1"/>
  <c r="K9" i="212"/>
  <c r="K13" i="212" s="1"/>
  <c r="J9" i="212"/>
  <c r="J13" i="212" s="1"/>
  <c r="I9" i="212"/>
  <c r="I13" i="212" s="1"/>
  <c r="H9" i="212"/>
  <c r="H13" i="212" s="1"/>
  <c r="G9" i="212"/>
  <c r="G13" i="212"/>
  <c r="F9" i="212"/>
  <c r="F13" i="212" s="1"/>
  <c r="E9" i="212"/>
  <c r="E13" i="212"/>
  <c r="D9" i="212"/>
  <c r="D13" i="212" s="1"/>
  <c r="B9" i="212"/>
  <c r="B13" i="212" s="1"/>
  <c r="N8" i="212"/>
  <c r="N7" i="212"/>
  <c r="N9" i="212" s="1"/>
  <c r="N13" i="212" s="1"/>
  <c r="N6" i="212"/>
  <c r="N5" i="212"/>
  <c r="N4" i="212"/>
  <c r="G28" i="212"/>
  <c r="J27" i="212"/>
  <c r="J28" i="212"/>
  <c r="I38" i="212"/>
  <c r="I42" i="212" s="1"/>
  <c r="I48" i="212" s="1"/>
  <c r="E42" i="212"/>
  <c r="E48" i="212" s="1"/>
  <c r="M38" i="212"/>
  <c r="M42" i="212" s="1"/>
  <c r="M48" i="212" s="1"/>
  <c r="P53" i="212"/>
  <c r="Z53" i="212" s="1"/>
  <c r="K50" i="212"/>
  <c r="N73" i="211"/>
  <c r="B68" i="211"/>
  <c r="C68" i="211" s="1"/>
  <c r="D68" i="211" s="1"/>
  <c r="E68" i="211" s="1"/>
  <c r="F68" i="211" s="1"/>
  <c r="G68" i="211" s="1"/>
  <c r="H68" i="211" s="1"/>
  <c r="I68" i="211" s="1"/>
  <c r="J68" i="211" s="1"/>
  <c r="K68" i="211" s="1"/>
  <c r="L68" i="211" s="1"/>
  <c r="M68" i="211" s="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3" i="211"/>
  <c r="P53" i="211" s="1"/>
  <c r="Z53" i="211" s="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1" i="211"/>
  <c r="N40" i="211"/>
  <c r="N39" i="211"/>
  <c r="N37" i="211"/>
  <c r="M34" i="211"/>
  <c r="L34" i="211"/>
  <c r="L38" i="211"/>
  <c r="L42" i="211" s="1"/>
  <c r="L48" i="211" s="1"/>
  <c r="L61" i="211" s="1"/>
  <c r="L62" i="211" s="1"/>
  <c r="L72" i="211" s="1"/>
  <c r="K34" i="211"/>
  <c r="K38" i="211" s="1"/>
  <c r="K42" i="211" s="1"/>
  <c r="J34" i="211"/>
  <c r="J38" i="211" s="1"/>
  <c r="J42" i="211" s="1"/>
  <c r="I34" i="211"/>
  <c r="I38" i="211" s="1"/>
  <c r="I42" i="211" s="1"/>
  <c r="H34" i="211"/>
  <c r="G34" i="211"/>
  <c r="G38" i="211" s="1"/>
  <c r="G42" i="211" s="1"/>
  <c r="F34" i="211"/>
  <c r="F38" i="211" s="1"/>
  <c r="F42" i="211" s="1"/>
  <c r="E34" i="211"/>
  <c r="D34" i="211"/>
  <c r="D38" i="211"/>
  <c r="D42" i="211" s="1"/>
  <c r="C34" i="211"/>
  <c r="C38" i="211" s="1"/>
  <c r="C42" i="211" s="1"/>
  <c r="B34" i="211"/>
  <c r="B38" i="211" s="1"/>
  <c r="N33" i="211"/>
  <c r="N32" i="21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C25" i="211"/>
  <c r="B25" i="211"/>
  <c r="M24" i="211"/>
  <c r="L24" i="211"/>
  <c r="K24" i="211"/>
  <c r="J24" i="211"/>
  <c r="I24" i="211"/>
  <c r="H24" i="211"/>
  <c r="G24" i="211"/>
  <c r="F24" i="211"/>
  <c r="E24" i="211"/>
  <c r="D24" i="211"/>
  <c r="C24" i="211"/>
  <c r="B24" i="211"/>
  <c r="M23" i="211"/>
  <c r="M27" i="211"/>
  <c r="L23" i="211"/>
  <c r="K23" i="211"/>
  <c r="K27" i="211" s="1"/>
  <c r="K28" i="211" s="1"/>
  <c r="J23" i="211"/>
  <c r="I23" i="211"/>
  <c r="I27" i="211"/>
  <c r="I28" i="211" s="1"/>
  <c r="H23" i="211"/>
  <c r="G23" i="211"/>
  <c r="G27" i="211" s="1"/>
  <c r="F23" i="211"/>
  <c r="E23" i="211"/>
  <c r="E27" i="211"/>
  <c r="D23" i="211"/>
  <c r="C23" i="211"/>
  <c r="B23" i="211"/>
  <c r="M20" i="211"/>
  <c r="L20" i="211"/>
  <c r="K20" i="211"/>
  <c r="J20" i="211"/>
  <c r="I20" i="211"/>
  <c r="H20" i="211"/>
  <c r="G20" i="211"/>
  <c r="F20" i="211"/>
  <c r="E20" i="211"/>
  <c r="D20" i="211"/>
  <c r="D48" i="211" s="1"/>
  <c r="C20" i="211"/>
  <c r="B20" i="211"/>
  <c r="N19" i="211"/>
  <c r="N17" i="211"/>
  <c r="N16" i="211"/>
  <c r="N11" i="211"/>
  <c r="M9" i="211"/>
  <c r="M13" i="211" s="1"/>
  <c r="L9" i="211"/>
  <c r="L13" i="211" s="1"/>
  <c r="K9" i="211"/>
  <c r="K13" i="211" s="1"/>
  <c r="J9" i="211"/>
  <c r="J13" i="211" s="1"/>
  <c r="I9" i="211"/>
  <c r="I13" i="211" s="1"/>
  <c r="H9" i="211"/>
  <c r="H13" i="211" s="1"/>
  <c r="G9" i="211"/>
  <c r="G13" i="211" s="1"/>
  <c r="F9" i="211"/>
  <c r="F13" i="211" s="1"/>
  <c r="E9" i="211"/>
  <c r="E13" i="211" s="1"/>
  <c r="D9" i="211"/>
  <c r="D13" i="211" s="1"/>
  <c r="D50" i="211" s="1"/>
  <c r="C9" i="211"/>
  <c r="C13" i="211" s="1"/>
  <c r="B9" i="211"/>
  <c r="B13" i="211" s="1"/>
  <c r="N8" i="211"/>
  <c r="N7" i="211"/>
  <c r="N6" i="211"/>
  <c r="N5" i="211"/>
  <c r="N4" i="211"/>
  <c r="I48" i="211"/>
  <c r="I61" i="211" s="1"/>
  <c r="I62" i="211" s="1"/>
  <c r="I72" i="211" s="1"/>
  <c r="D61" i="211"/>
  <c r="D62" i="211" s="1"/>
  <c r="D72" i="211" s="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B87" i="209"/>
  <c r="J84" i="209"/>
  <c r="F84" i="209"/>
  <c r="D84" i="209"/>
  <c r="C84" i="209"/>
  <c r="B84" i="209"/>
  <c r="B83" i="209"/>
  <c r="C83" i="209" s="1"/>
  <c r="N73" i="209"/>
  <c r="B68" i="209"/>
  <c r="C68" i="209" s="1"/>
  <c r="D68" i="209"/>
  <c r="E68" i="209" s="1"/>
  <c r="F68" i="209" s="1"/>
  <c r="G68" i="209" s="1"/>
  <c r="H68" i="209" s="1"/>
  <c r="I68" i="209" s="1"/>
  <c r="J68" i="209" s="1"/>
  <c r="K68" i="209" s="1"/>
  <c r="L68" i="209" s="1"/>
  <c r="M68" i="209" s="1"/>
  <c r="K58" i="209"/>
  <c r="J58" i="209"/>
  <c r="I58" i="209"/>
  <c r="H58" i="209"/>
  <c r="G58" i="209"/>
  <c r="F58" i="209"/>
  <c r="D58" i="209"/>
  <c r="C58" i="209"/>
  <c r="B58" i="209"/>
  <c r="N57" i="209"/>
  <c r="L87" i="209"/>
  <c r="N55" i="209"/>
  <c r="N58" i="209" s="1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1" i="209"/>
  <c r="N40" i="209"/>
  <c r="N39" i="209"/>
  <c r="N37" i="209"/>
  <c r="M34" i="209"/>
  <c r="M38" i="209" s="1"/>
  <c r="M42" i="209" s="1"/>
  <c r="L34" i="209"/>
  <c r="L38" i="209" s="1"/>
  <c r="L42" i="209" s="1"/>
  <c r="K34" i="209"/>
  <c r="K38" i="209"/>
  <c r="K42" i="209" s="1"/>
  <c r="J34" i="209"/>
  <c r="J38" i="209" s="1"/>
  <c r="J42" i="209" s="1"/>
  <c r="I34" i="209"/>
  <c r="I38" i="209"/>
  <c r="I42" i="209" s="1"/>
  <c r="I48" i="209" s="1"/>
  <c r="H34" i="209"/>
  <c r="H38" i="209"/>
  <c r="H42" i="209" s="1"/>
  <c r="G34" i="209"/>
  <c r="G38" i="209" s="1"/>
  <c r="G42" i="209" s="1"/>
  <c r="F34" i="209"/>
  <c r="E34" i="209"/>
  <c r="E38" i="209" s="1"/>
  <c r="E42" i="209" s="1"/>
  <c r="D34" i="209"/>
  <c r="D38" i="209" s="1"/>
  <c r="D42" i="209" s="1"/>
  <c r="C34" i="209"/>
  <c r="C38" i="209"/>
  <c r="C42" i="209" s="1"/>
  <c r="B34" i="209"/>
  <c r="N33" i="209"/>
  <c r="N32" i="209"/>
  <c r="N31" i="209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N26" i="209" s="1"/>
  <c r="M25" i="209"/>
  <c r="L25" i="209"/>
  <c r="K25" i="209"/>
  <c r="J25" i="209"/>
  <c r="I25" i="209"/>
  <c r="H25" i="209"/>
  <c r="G25" i="209"/>
  <c r="F25" i="209"/>
  <c r="E25" i="209"/>
  <c r="D25" i="209"/>
  <c r="C25" i="209"/>
  <c r="B25" i="209"/>
  <c r="M24" i="209"/>
  <c r="L24" i="209"/>
  <c r="K24" i="209"/>
  <c r="J24" i="209"/>
  <c r="I24" i="209"/>
  <c r="H24" i="209"/>
  <c r="G24" i="209"/>
  <c r="F24" i="209"/>
  <c r="E24" i="209"/>
  <c r="D24" i="209"/>
  <c r="C24" i="209"/>
  <c r="B24" i="209"/>
  <c r="B27" i="209" s="1"/>
  <c r="M23" i="209"/>
  <c r="L23" i="209"/>
  <c r="K23" i="209"/>
  <c r="K27" i="209" s="1"/>
  <c r="J23" i="209"/>
  <c r="J27" i="209" s="1"/>
  <c r="I23" i="209"/>
  <c r="I27" i="209" s="1"/>
  <c r="H23" i="209"/>
  <c r="G23" i="209"/>
  <c r="F23" i="209"/>
  <c r="E23" i="209"/>
  <c r="D23" i="209"/>
  <c r="C23" i="209"/>
  <c r="B23" i="209"/>
  <c r="M20" i="209"/>
  <c r="L20" i="209"/>
  <c r="K20" i="209"/>
  <c r="K48" i="209" s="1"/>
  <c r="K61" i="209" s="1"/>
  <c r="K62" i="209" s="1"/>
  <c r="K72" i="209" s="1"/>
  <c r="J20" i="209"/>
  <c r="I20" i="209"/>
  <c r="H20" i="209"/>
  <c r="G20" i="209"/>
  <c r="G48" i="209" s="1"/>
  <c r="G61" i="209" s="1"/>
  <c r="F20" i="209"/>
  <c r="E20" i="209"/>
  <c r="D20" i="209"/>
  <c r="C20" i="209"/>
  <c r="C48" i="209" s="1"/>
  <c r="B20" i="209"/>
  <c r="N19" i="209"/>
  <c r="N17" i="209"/>
  <c r="N16" i="209"/>
  <c r="N11" i="209"/>
  <c r="M9" i="209"/>
  <c r="M13" i="209"/>
  <c r="L9" i="209"/>
  <c r="L13" i="209" s="1"/>
  <c r="K9" i="209"/>
  <c r="K13" i="209"/>
  <c r="J9" i="209"/>
  <c r="J13" i="209" s="1"/>
  <c r="I9" i="209"/>
  <c r="I13" i="209"/>
  <c r="H9" i="209"/>
  <c r="H13" i="209" s="1"/>
  <c r="G9" i="209"/>
  <c r="G13" i="209"/>
  <c r="F9" i="209"/>
  <c r="F13" i="209" s="1"/>
  <c r="E9" i="209"/>
  <c r="E13" i="209"/>
  <c r="D9" i="209"/>
  <c r="C9" i="209"/>
  <c r="C13" i="209"/>
  <c r="B9" i="209"/>
  <c r="B13" i="209" s="1"/>
  <c r="N8" i="209"/>
  <c r="N7" i="209"/>
  <c r="N6" i="209"/>
  <c r="N5" i="209"/>
  <c r="N4" i="209"/>
  <c r="P53" i="209"/>
  <c r="Z53" i="209" s="1"/>
  <c r="E27" i="209"/>
  <c r="M27" i="209"/>
  <c r="M28" i="209"/>
  <c r="L27" i="209"/>
  <c r="H27" i="209"/>
  <c r="H28" i="209" s="1"/>
  <c r="D27" i="209"/>
  <c r="E28" i="209"/>
  <c r="N20" i="209"/>
  <c r="N45" i="209"/>
  <c r="N46" i="209"/>
  <c r="N56" i="209"/>
  <c r="N87" i="209"/>
  <c r="G84" i="209"/>
  <c r="K84" i="209"/>
  <c r="L58" i="209"/>
  <c r="H84" i="209"/>
  <c r="L84" i="209"/>
  <c r="E58" i="209"/>
  <c r="E84" i="209"/>
  <c r="I84" i="209"/>
  <c r="L57" i="208"/>
  <c r="L56" i="208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N73" i="208"/>
  <c r="B68" i="208"/>
  <c r="C68" i="208" s="1"/>
  <c r="D68" i="208" s="1"/>
  <c r="E68" i="208" s="1"/>
  <c r="F68" i="208" s="1"/>
  <c r="G68" i="208" s="1"/>
  <c r="H68" i="208" s="1"/>
  <c r="I68" i="208" s="1"/>
  <c r="J68" i="208" s="1"/>
  <c r="K68" i="208" s="1"/>
  <c r="L68" i="208" s="1"/>
  <c r="M68" i="208" s="1"/>
  <c r="K58" i="208"/>
  <c r="J58" i="208"/>
  <c r="I58" i="208"/>
  <c r="H58" i="208"/>
  <c r="G58" i="208"/>
  <c r="F58" i="208"/>
  <c r="D58" i="208"/>
  <c r="C58" i="208"/>
  <c r="N57" i="208"/>
  <c r="M87" i="208"/>
  <c r="M55" i="208"/>
  <c r="B55" i="208"/>
  <c r="N54" i="208"/>
  <c r="M53" i="208"/>
  <c r="E53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 s="1"/>
  <c r="N44" i="208"/>
  <c r="N41" i="208"/>
  <c r="N40" i="208"/>
  <c r="N39" i="208"/>
  <c r="N37" i="208"/>
  <c r="M34" i="208"/>
  <c r="L34" i="208"/>
  <c r="L38" i="208" s="1"/>
  <c r="L42" i="208" s="1"/>
  <c r="L48" i="208" s="1"/>
  <c r="K34" i="208"/>
  <c r="K38" i="208"/>
  <c r="K42" i="208"/>
  <c r="K48" i="208" s="1"/>
  <c r="J34" i="208"/>
  <c r="J38" i="208" s="1"/>
  <c r="J42" i="208" s="1"/>
  <c r="I34" i="208"/>
  <c r="H34" i="208"/>
  <c r="H38" i="208"/>
  <c r="H42" i="208" s="1"/>
  <c r="H48" i="208" s="1"/>
  <c r="H61" i="208" s="1"/>
  <c r="G34" i="208"/>
  <c r="G38" i="208" s="1"/>
  <c r="G42" i="208" s="1"/>
  <c r="F34" i="208"/>
  <c r="F38" i="208" s="1"/>
  <c r="F42" i="208" s="1"/>
  <c r="E34" i="208"/>
  <c r="D34" i="208"/>
  <c r="D38" i="208"/>
  <c r="D42" i="208" s="1"/>
  <c r="C34" i="208"/>
  <c r="C38" i="208" s="1"/>
  <c r="C42" i="208" s="1"/>
  <c r="C48" i="208" s="1"/>
  <c r="C61" i="208" s="1"/>
  <c r="B34" i="208"/>
  <c r="B38" i="208" s="1"/>
  <c r="B42" i="208" s="1"/>
  <c r="N33" i="208"/>
  <c r="N34" i="208" s="1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N26" i="208" s="1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N25" i="208" s="1"/>
  <c r="D25" i="208"/>
  <c r="C25" i="208"/>
  <c r="B25" i="208"/>
  <c r="M24" i="208"/>
  <c r="L24" i="208"/>
  <c r="K24" i="208"/>
  <c r="J24" i="208"/>
  <c r="I24" i="208"/>
  <c r="I27" i="208" s="1"/>
  <c r="I28" i="208" s="1"/>
  <c r="H24" i="208"/>
  <c r="G24" i="208"/>
  <c r="F24" i="208"/>
  <c r="E24" i="208"/>
  <c r="N24" i="208" s="1"/>
  <c r="D24" i="208"/>
  <c r="C24" i="208"/>
  <c r="B24" i="208"/>
  <c r="M23" i="208"/>
  <c r="M27" i="208" s="1"/>
  <c r="M28" i="208" s="1"/>
  <c r="L23" i="208"/>
  <c r="K23" i="208"/>
  <c r="K27" i="208"/>
  <c r="J23" i="208"/>
  <c r="J27" i="208" s="1"/>
  <c r="J28" i="208" s="1"/>
  <c r="I23" i="208"/>
  <c r="H23" i="208"/>
  <c r="H27" i="208"/>
  <c r="G23" i="208"/>
  <c r="G27" i="208" s="1"/>
  <c r="G28" i="208" s="1"/>
  <c r="F23" i="208"/>
  <c r="F27" i="208" s="1"/>
  <c r="E23" i="208"/>
  <c r="D23" i="208"/>
  <c r="D27" i="208" s="1"/>
  <c r="D28" i="208" s="1"/>
  <c r="C23" i="208"/>
  <c r="C27" i="208" s="1"/>
  <c r="C28" i="208" s="1"/>
  <c r="B23" i="208"/>
  <c r="B27" i="208" s="1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N19" i="208"/>
  <c r="N17" i="208"/>
  <c r="N16" i="208"/>
  <c r="J11" i="208"/>
  <c r="I11" i="208"/>
  <c r="I13" i="208" s="1"/>
  <c r="H11" i="208"/>
  <c r="G11" i="208"/>
  <c r="F11" i="208"/>
  <c r="E11" i="208"/>
  <c r="D11" i="208"/>
  <c r="C11" i="208"/>
  <c r="B11" i="208"/>
  <c r="M9" i="208"/>
  <c r="M13" i="208" s="1"/>
  <c r="L9" i="208"/>
  <c r="K9" i="208"/>
  <c r="K13" i="208"/>
  <c r="J9" i="208"/>
  <c r="I9" i="208"/>
  <c r="H9" i="208"/>
  <c r="G9" i="208"/>
  <c r="F9" i="208"/>
  <c r="E9" i="208"/>
  <c r="E13" i="208"/>
  <c r="D9" i="208"/>
  <c r="D13" i="208" s="1"/>
  <c r="C9" i="208"/>
  <c r="B9" i="208"/>
  <c r="B13" i="208" s="1"/>
  <c r="N8" i="208"/>
  <c r="N7" i="208"/>
  <c r="N6" i="208"/>
  <c r="N5" i="208"/>
  <c r="N4" i="208"/>
  <c r="N45" i="208"/>
  <c r="N46" i="208" s="1"/>
  <c r="E58" i="208"/>
  <c r="L27" i="208"/>
  <c r="K28" i="208"/>
  <c r="C88" i="208"/>
  <c r="G48" i="208"/>
  <c r="G61" i="208" s="1"/>
  <c r="L84" i="208"/>
  <c r="H84" i="208"/>
  <c r="M53" i="207"/>
  <c r="M55" i="207"/>
  <c r="M45" i="207"/>
  <c r="L56" i="207"/>
  <c r="M56" i="207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L87" i="207"/>
  <c r="K87" i="207"/>
  <c r="J87" i="207"/>
  <c r="I87" i="207"/>
  <c r="H87" i="207"/>
  <c r="G87" i="207"/>
  <c r="F87" i="207"/>
  <c r="E87" i="207"/>
  <c r="D87" i="207"/>
  <c r="C87" i="207"/>
  <c r="B87" i="207"/>
  <c r="D84" i="207"/>
  <c r="C84" i="207"/>
  <c r="B84" i="207"/>
  <c r="B83" i="207"/>
  <c r="N73" i="207"/>
  <c r="B68" i="207"/>
  <c r="C68" i="207" s="1"/>
  <c r="D68" i="207" s="1"/>
  <c r="E68" i="207" s="1"/>
  <c r="F68" i="207" s="1"/>
  <c r="G68" i="207" s="1"/>
  <c r="H68" i="207" s="1"/>
  <c r="I68" i="207" s="1"/>
  <c r="J68" i="207" s="1"/>
  <c r="K68" i="207" s="1"/>
  <c r="L68" i="207" s="1"/>
  <c r="M68" i="207" s="1"/>
  <c r="L58" i="207"/>
  <c r="K58" i="207"/>
  <c r="J58" i="207"/>
  <c r="I58" i="207"/>
  <c r="H58" i="207"/>
  <c r="G58" i="207"/>
  <c r="F58" i="207"/>
  <c r="D58" i="207"/>
  <c r="C58" i="207"/>
  <c r="N57" i="207"/>
  <c r="B55" i="207"/>
  <c r="B58" i="207"/>
  <c r="N54" i="207"/>
  <c r="E53" i="207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 s="1"/>
  <c r="M42" i="207" s="1"/>
  <c r="M48" i="207" s="1"/>
  <c r="L34" i="207"/>
  <c r="L38" i="207"/>
  <c r="L42" i="207" s="1"/>
  <c r="K34" i="207"/>
  <c r="K38" i="207" s="1"/>
  <c r="K42" i="207" s="1"/>
  <c r="J34" i="207"/>
  <c r="J38" i="207" s="1"/>
  <c r="J42" i="207" s="1"/>
  <c r="I34" i="207"/>
  <c r="I38" i="207" s="1"/>
  <c r="I42" i="207" s="1"/>
  <c r="H34" i="207"/>
  <c r="H38" i="207" s="1"/>
  <c r="H42" i="207" s="1"/>
  <c r="G34" i="207"/>
  <c r="F34" i="207"/>
  <c r="F38" i="207"/>
  <c r="F42" i="207" s="1"/>
  <c r="E34" i="207"/>
  <c r="E38" i="207" s="1"/>
  <c r="E42" i="207" s="1"/>
  <c r="D34" i="207"/>
  <c r="D38" i="207"/>
  <c r="D42" i="207" s="1"/>
  <c r="C34" i="207"/>
  <c r="B34" i="207"/>
  <c r="B38" i="207"/>
  <c r="AD33" i="207"/>
  <c r="AR33" i="207" s="1"/>
  <c r="AC33" i="207"/>
  <c r="AQ33" i="207"/>
  <c r="AA33" i="207"/>
  <c r="AO33" i="207" s="1"/>
  <c r="Z33" i="207"/>
  <c r="AN33" i="207"/>
  <c r="Y33" i="207"/>
  <c r="AM33" i="207" s="1"/>
  <c r="X33" i="207"/>
  <c r="AL33" i="207"/>
  <c r="W33" i="207"/>
  <c r="AK33" i="207" s="1"/>
  <c r="V33" i="207"/>
  <c r="AJ33" i="207"/>
  <c r="U33" i="207"/>
  <c r="AI33" i="207" s="1"/>
  <c r="T33" i="207"/>
  <c r="AH33" i="207"/>
  <c r="S33" i="207"/>
  <c r="AG33" i="207" s="1"/>
  <c r="R33" i="207"/>
  <c r="AF33" i="207"/>
  <c r="Q33" i="207"/>
  <c r="AE33" i="207" s="1"/>
  <c r="N33" i="207"/>
  <c r="AB33" i="207"/>
  <c r="AP33" i="207" s="1"/>
  <c r="AC32" i="207"/>
  <c r="AQ32" i="207" s="1"/>
  <c r="AA32" i="207"/>
  <c r="AO32" i="207" s="1"/>
  <c r="Z32" i="207"/>
  <c r="AN32" i="207" s="1"/>
  <c r="Y32" i="207"/>
  <c r="AM32" i="207" s="1"/>
  <c r="X32" i="207"/>
  <c r="AL32" i="207" s="1"/>
  <c r="W32" i="207"/>
  <c r="AK32" i="207" s="1"/>
  <c r="V32" i="207"/>
  <c r="AJ32" i="207" s="1"/>
  <c r="U32" i="207"/>
  <c r="AI32" i="207" s="1"/>
  <c r="T32" i="207"/>
  <c r="AH32" i="207" s="1"/>
  <c r="S32" i="207"/>
  <c r="AG32" i="207" s="1"/>
  <c r="R32" i="207"/>
  <c r="AF32" i="207" s="1"/>
  <c r="Q32" i="207"/>
  <c r="AE32" i="207" s="1"/>
  <c r="P32" i="207"/>
  <c r="AD32" i="207" s="1"/>
  <c r="AR32" i="207" s="1"/>
  <c r="N32" i="207"/>
  <c r="AB32" i="207" s="1"/>
  <c r="AP32" i="207" s="1"/>
  <c r="N31" i="207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J24" i="207"/>
  <c r="I24" i="207"/>
  <c r="H24" i="207"/>
  <c r="G24" i="207"/>
  <c r="F24" i="207"/>
  <c r="E24" i="207"/>
  <c r="D24" i="207"/>
  <c r="C24" i="207"/>
  <c r="B24" i="207"/>
  <c r="M23" i="207"/>
  <c r="M27" i="207" s="1"/>
  <c r="L23" i="207"/>
  <c r="L27" i="207"/>
  <c r="K23" i="207"/>
  <c r="J23" i="207"/>
  <c r="J27" i="207" s="1"/>
  <c r="J28" i="207" s="1"/>
  <c r="I23" i="207"/>
  <c r="I27" i="207"/>
  <c r="I28" i="207" s="1"/>
  <c r="H23" i="207"/>
  <c r="H27" i="207" s="1"/>
  <c r="H28" i="207" s="1"/>
  <c r="G23" i="207"/>
  <c r="F23" i="207"/>
  <c r="F27" i="207" s="1"/>
  <c r="E23" i="207"/>
  <c r="E27" i="207"/>
  <c r="D23" i="207"/>
  <c r="D27" i="207" s="1"/>
  <c r="C23" i="207"/>
  <c r="B23" i="207"/>
  <c r="B27" i="207"/>
  <c r="B28" i="207" s="1"/>
  <c r="M20" i="207"/>
  <c r="L20" i="207"/>
  <c r="K20" i="207"/>
  <c r="J20" i="207"/>
  <c r="J48" i="207" s="1"/>
  <c r="J61" i="207" s="1"/>
  <c r="I20" i="207"/>
  <c r="H20" i="207"/>
  <c r="G20" i="207"/>
  <c r="F20" i="207"/>
  <c r="E20" i="207"/>
  <c r="D20" i="207"/>
  <c r="C20" i="207"/>
  <c r="B20" i="207"/>
  <c r="N19" i="207"/>
  <c r="N17" i="207"/>
  <c r="N16" i="207"/>
  <c r="J11" i="207"/>
  <c r="I11" i="207"/>
  <c r="H11" i="207"/>
  <c r="G11" i="207"/>
  <c r="F11" i="207"/>
  <c r="E11" i="207"/>
  <c r="D11" i="207"/>
  <c r="C11" i="207"/>
  <c r="B11" i="207"/>
  <c r="N11" i="207" s="1"/>
  <c r="P11" i="207" s="1"/>
  <c r="M9" i="207"/>
  <c r="M13" i="207" s="1"/>
  <c r="L9" i="207"/>
  <c r="L13" i="207"/>
  <c r="K9" i="207"/>
  <c r="K13" i="207" s="1"/>
  <c r="J9" i="207"/>
  <c r="J13" i="207"/>
  <c r="J50" i="207" s="1"/>
  <c r="I9" i="207"/>
  <c r="I13" i="207" s="1"/>
  <c r="H9" i="207"/>
  <c r="H13" i="207"/>
  <c r="G9" i="207"/>
  <c r="G13" i="207" s="1"/>
  <c r="F9" i="207"/>
  <c r="F13" i="207"/>
  <c r="E9" i="207"/>
  <c r="E13" i="207" s="1"/>
  <c r="D9" i="207"/>
  <c r="D13" i="207"/>
  <c r="C9" i="207"/>
  <c r="C13" i="207" s="1"/>
  <c r="B9" i="207"/>
  <c r="B13" i="207"/>
  <c r="N8" i="207"/>
  <c r="N7" i="207"/>
  <c r="N6" i="207"/>
  <c r="N5" i="207"/>
  <c r="N9" i="207" s="1"/>
  <c r="N13" i="207" s="1"/>
  <c r="N4" i="207"/>
  <c r="N20" i="207"/>
  <c r="K48" i="207"/>
  <c r="K61" i="207" s="1"/>
  <c r="K62" i="207" s="1"/>
  <c r="K72" i="207" s="1"/>
  <c r="F28" i="207"/>
  <c r="N46" i="207"/>
  <c r="N53" i="207"/>
  <c r="G84" i="207"/>
  <c r="J84" i="207"/>
  <c r="E58" i="207"/>
  <c r="H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 s="1"/>
  <c r="D84" i="206"/>
  <c r="C84" i="206"/>
  <c r="B84" i="206"/>
  <c r="B83" i="206"/>
  <c r="C83" i="206"/>
  <c r="N73" i="206"/>
  <c r="B68" i="206"/>
  <c r="C68" i="206" s="1"/>
  <c r="D68" i="206"/>
  <c r="E68" i="206" s="1"/>
  <c r="F68" i="206" s="1"/>
  <c r="G68" i="206" s="1"/>
  <c r="H68" i="206"/>
  <c r="I68" i="206" s="1"/>
  <c r="J68" i="206" s="1"/>
  <c r="K68" i="206" s="1"/>
  <c r="L68" i="206" s="1"/>
  <c r="M68" i="206" s="1"/>
  <c r="M58" i="206"/>
  <c r="L58" i="206"/>
  <c r="K58" i="206"/>
  <c r="J58" i="206"/>
  <c r="I58" i="206"/>
  <c r="H58" i="206"/>
  <c r="G58" i="206"/>
  <c r="F58" i="206"/>
  <c r="D58" i="206"/>
  <c r="C58" i="206"/>
  <c r="N57" i="206"/>
  <c r="N56" i="206"/>
  <c r="B55" i="206"/>
  <c r="N55" i="206" s="1"/>
  <c r="N54" i="206"/>
  <c r="E53" i="206"/>
  <c r="M46" i="206"/>
  <c r="L46" i="206"/>
  <c r="K46" i="206"/>
  <c r="J46" i="206"/>
  <c r="I46" i="206"/>
  <c r="I48" i="206" s="1"/>
  <c r="I61" i="206" s="1"/>
  <c r="I62" i="206" s="1"/>
  <c r="H46" i="206"/>
  <c r="G46" i="206"/>
  <c r="F46" i="206"/>
  <c r="E46" i="206"/>
  <c r="D46" i="206"/>
  <c r="C46" i="206"/>
  <c r="B46" i="206"/>
  <c r="N45" i="206"/>
  <c r="N46" i="206" s="1"/>
  <c r="N44" i="206"/>
  <c r="N41" i="206"/>
  <c r="N40" i="206"/>
  <c r="N39" i="206"/>
  <c r="N37" i="206"/>
  <c r="M34" i="206"/>
  <c r="M38" i="206" s="1"/>
  <c r="M42" i="206" s="1"/>
  <c r="L34" i="206"/>
  <c r="L38" i="206"/>
  <c r="L42" i="206" s="1"/>
  <c r="K34" i="206"/>
  <c r="K38" i="206" s="1"/>
  <c r="K42" i="206"/>
  <c r="J34" i="206"/>
  <c r="J38" i="206"/>
  <c r="J42" i="206" s="1"/>
  <c r="J48" i="206" s="1"/>
  <c r="I34" i="206"/>
  <c r="I38" i="206" s="1"/>
  <c r="I42" i="206" s="1"/>
  <c r="H34" i="206"/>
  <c r="H38" i="206" s="1"/>
  <c r="H42" i="206" s="1"/>
  <c r="G34" i="206"/>
  <c r="G38" i="206" s="1"/>
  <c r="G42" i="206" s="1"/>
  <c r="G48" i="206" s="1"/>
  <c r="F34" i="206"/>
  <c r="F38" i="206" s="1"/>
  <c r="F42" i="206" s="1"/>
  <c r="F48" i="206" s="1"/>
  <c r="E34" i="206"/>
  <c r="E38" i="206" s="1"/>
  <c r="E42" i="206" s="1"/>
  <c r="D34" i="206"/>
  <c r="D38" i="206" s="1"/>
  <c r="D42" i="206" s="1"/>
  <c r="C34" i="206"/>
  <c r="C38" i="206" s="1"/>
  <c r="C42" i="206" s="1"/>
  <c r="B34" i="206"/>
  <c r="B38" i="206"/>
  <c r="B42" i="206" s="1"/>
  <c r="B48" i="206" s="1"/>
  <c r="AD33" i="206"/>
  <c r="AR33" i="206"/>
  <c r="AC33" i="206"/>
  <c r="AQ33" i="206"/>
  <c r="AA33" i="206"/>
  <c r="AO33" i="206" s="1"/>
  <c r="Z33" i="206"/>
  <c r="AN33" i="206" s="1"/>
  <c r="Y33" i="206"/>
  <c r="AM33" i="206" s="1"/>
  <c r="X33" i="206"/>
  <c r="AL33" i="206" s="1"/>
  <c r="W33" i="206"/>
  <c r="AK33" i="206" s="1"/>
  <c r="V33" i="206"/>
  <c r="AJ33" i="206" s="1"/>
  <c r="U33" i="206"/>
  <c r="AI33" i="206" s="1"/>
  <c r="T33" i="206"/>
  <c r="AH33" i="206" s="1"/>
  <c r="S33" i="206"/>
  <c r="AG33" i="206" s="1"/>
  <c r="R33" i="206"/>
  <c r="AF33" i="206" s="1"/>
  <c r="Q33" i="206"/>
  <c r="AE33" i="206" s="1"/>
  <c r="N33" i="206"/>
  <c r="AB33" i="206" s="1"/>
  <c r="AP33" i="206" s="1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 s="1"/>
  <c r="N32" i="206"/>
  <c r="AB32" i="206" s="1"/>
  <c r="AP32" i="206"/>
  <c r="N31" i="206"/>
  <c r="N30" i="206"/>
  <c r="M26" i="206"/>
  <c r="L26" i="206"/>
  <c r="K26" i="206"/>
  <c r="J26" i="206"/>
  <c r="I26" i="206"/>
  <c r="H26" i="206"/>
  <c r="G26" i="206"/>
  <c r="F26" i="206"/>
  <c r="E26" i="206"/>
  <c r="D26" i="206"/>
  <c r="N26" i="206" s="1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N25" i="206" s="1"/>
  <c r="C25" i="206"/>
  <c r="B25" i="206"/>
  <c r="M24" i="206"/>
  <c r="L24" i="206"/>
  <c r="L27" i="206" s="1"/>
  <c r="L28" i="206" s="1"/>
  <c r="K24" i="206"/>
  <c r="J24" i="206"/>
  <c r="I24" i="206"/>
  <c r="H24" i="206"/>
  <c r="G24" i="206"/>
  <c r="F24" i="206"/>
  <c r="E24" i="206"/>
  <c r="D24" i="206"/>
  <c r="C24" i="206"/>
  <c r="B24" i="206"/>
  <c r="M23" i="206"/>
  <c r="M27" i="206"/>
  <c r="M28" i="206" s="1"/>
  <c r="L23" i="206"/>
  <c r="K23" i="206"/>
  <c r="K27" i="206" s="1"/>
  <c r="J23" i="206"/>
  <c r="J27" i="206" s="1"/>
  <c r="I23" i="206"/>
  <c r="I27" i="206" s="1"/>
  <c r="I28" i="206" s="1"/>
  <c r="H23" i="206"/>
  <c r="G23" i="206"/>
  <c r="G27" i="206"/>
  <c r="F23" i="206"/>
  <c r="F27" i="206" s="1"/>
  <c r="F28" i="206" s="1"/>
  <c r="E23" i="206"/>
  <c r="E27" i="206"/>
  <c r="D23" i="206"/>
  <c r="C23" i="206"/>
  <c r="B23" i="206"/>
  <c r="B27" i="206" s="1"/>
  <c r="M20" i="206"/>
  <c r="L20" i="206"/>
  <c r="L48" i="206" s="1"/>
  <c r="L61" i="206" s="1"/>
  <c r="K20" i="206"/>
  <c r="J20" i="206"/>
  <c r="I20" i="206"/>
  <c r="H20" i="206"/>
  <c r="G20" i="206"/>
  <c r="F20" i="206"/>
  <c r="E20" i="206"/>
  <c r="D20" i="206"/>
  <c r="C20" i="206"/>
  <c r="B20" i="206"/>
  <c r="N19" i="206"/>
  <c r="N17" i="206"/>
  <c r="N16" i="206"/>
  <c r="J11" i="206"/>
  <c r="I11" i="206"/>
  <c r="H11" i="206"/>
  <c r="G11" i="206"/>
  <c r="F11" i="206"/>
  <c r="E11" i="206"/>
  <c r="D11" i="206"/>
  <c r="C11" i="206"/>
  <c r="B11" i="206"/>
  <c r="M9" i="206"/>
  <c r="M13" i="206"/>
  <c r="L9" i="206"/>
  <c r="L13" i="206"/>
  <c r="K9" i="206"/>
  <c r="K13" i="206"/>
  <c r="J9" i="206"/>
  <c r="J13" i="206"/>
  <c r="I9" i="206"/>
  <c r="H9" i="206"/>
  <c r="H13" i="206" s="1"/>
  <c r="G9" i="206"/>
  <c r="F9" i="206"/>
  <c r="F13" i="206" s="1"/>
  <c r="E9" i="206"/>
  <c r="E13" i="206" s="1"/>
  <c r="D9" i="206"/>
  <c r="D13" i="206" s="1"/>
  <c r="C9" i="206"/>
  <c r="C13" i="206" s="1"/>
  <c r="B9" i="206"/>
  <c r="N8" i="206"/>
  <c r="N7" i="206"/>
  <c r="N6" i="206"/>
  <c r="N5" i="206"/>
  <c r="N9" i="206" s="1"/>
  <c r="N4" i="206"/>
  <c r="K48" i="206"/>
  <c r="E28" i="206"/>
  <c r="M84" i="206"/>
  <c r="I84" i="206"/>
  <c r="E84" i="206"/>
  <c r="G84" i="206"/>
  <c r="L84" i="206"/>
  <c r="H84" i="206"/>
  <c r="E58" i="206"/>
  <c r="K84" i="206"/>
  <c r="F84" i="206"/>
  <c r="B85" i="206"/>
  <c r="N53" i="206"/>
  <c r="J84" i="206"/>
  <c r="I13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D84" i="205"/>
  <c r="C84" i="205"/>
  <c r="B84" i="205"/>
  <c r="B83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N87" i="205" s="1"/>
  <c r="B55" i="205"/>
  <c r="B58" i="205" s="1"/>
  <c r="N55" i="205"/>
  <c r="N54" i="205"/>
  <c r="E53" i="205"/>
  <c r="L84" i="205" s="1"/>
  <c r="M46" i="205"/>
  <c r="L46" i="205"/>
  <c r="K46" i="205"/>
  <c r="J46" i="205"/>
  <c r="I46" i="205"/>
  <c r="H46" i="205"/>
  <c r="G46" i="205"/>
  <c r="F46" i="205"/>
  <c r="E46" i="205"/>
  <c r="D46" i="205"/>
  <c r="C46" i="205"/>
  <c r="B46" i="205"/>
  <c r="N45" i="205"/>
  <c r="N44" i="205"/>
  <c r="N41" i="205"/>
  <c r="N40" i="205"/>
  <c r="N39" i="205"/>
  <c r="N37" i="205"/>
  <c r="M34" i="205"/>
  <c r="M38" i="205" s="1"/>
  <c r="M42" i="205" s="1"/>
  <c r="L34" i="205"/>
  <c r="L38" i="205" s="1"/>
  <c r="L42" i="205" s="1"/>
  <c r="K34" i="205"/>
  <c r="J34" i="205"/>
  <c r="J38" i="205" s="1"/>
  <c r="J42" i="205" s="1"/>
  <c r="I34" i="205"/>
  <c r="I38" i="205"/>
  <c r="I42" i="205" s="1"/>
  <c r="H34" i="205"/>
  <c r="H38" i="205" s="1"/>
  <c r="H42" i="205" s="1"/>
  <c r="G34" i="205"/>
  <c r="G38" i="205"/>
  <c r="G42" i="205" s="1"/>
  <c r="F34" i="205"/>
  <c r="F38" i="205" s="1"/>
  <c r="F42" i="205" s="1"/>
  <c r="E34" i="205"/>
  <c r="E38" i="205" s="1"/>
  <c r="E42" i="205" s="1"/>
  <c r="D34" i="205"/>
  <c r="D38" i="205" s="1"/>
  <c r="D42" i="205" s="1"/>
  <c r="C34" i="205"/>
  <c r="C38" i="205" s="1"/>
  <c r="B34" i="205"/>
  <c r="B38" i="205" s="1"/>
  <c r="AD33" i="205"/>
  <c r="AR33" i="205" s="1"/>
  <c r="AC33" i="205"/>
  <c r="AQ33" i="205" s="1"/>
  <c r="AA33" i="205"/>
  <c r="AO33" i="205" s="1"/>
  <c r="Z33" i="205"/>
  <c r="AN33" i="205" s="1"/>
  <c r="Y33" i="205"/>
  <c r="AM33" i="205" s="1"/>
  <c r="X33" i="205"/>
  <c r="AL33" i="205" s="1"/>
  <c r="W33" i="205"/>
  <c r="AK33" i="205" s="1"/>
  <c r="V33" i="205"/>
  <c r="AJ33" i="205" s="1"/>
  <c r="U33" i="205"/>
  <c r="AI33" i="205" s="1"/>
  <c r="T33" i="205"/>
  <c r="AH33" i="205" s="1"/>
  <c r="S33" i="205"/>
  <c r="AG33" i="205" s="1"/>
  <c r="R33" i="205"/>
  <c r="AF33" i="205"/>
  <c r="Q33" i="205"/>
  <c r="AE33" i="205" s="1"/>
  <c r="N33" i="205"/>
  <c r="AB33" i="205" s="1"/>
  <c r="AP33" i="205" s="1"/>
  <c r="AC32" i="205"/>
  <c r="AQ32" i="205" s="1"/>
  <c r="AA32" i="205"/>
  <c r="AO32" i="205"/>
  <c r="Z32" i="205"/>
  <c r="AN32" i="205" s="1"/>
  <c r="Y32" i="205"/>
  <c r="AM32" i="205"/>
  <c r="X32" i="205"/>
  <c r="AL32" i="205" s="1"/>
  <c r="W32" i="205"/>
  <c r="AK32" i="205" s="1"/>
  <c r="V32" i="205"/>
  <c r="AJ32" i="205" s="1"/>
  <c r="U32" i="205"/>
  <c r="AI32" i="205" s="1"/>
  <c r="T32" i="205"/>
  <c r="AH32" i="205" s="1"/>
  <c r="S32" i="205"/>
  <c r="AG32" i="205" s="1"/>
  <c r="R32" i="205"/>
  <c r="AF32" i="205" s="1"/>
  <c r="Q32" i="205"/>
  <c r="AE32" i="205" s="1"/>
  <c r="P32" i="205"/>
  <c r="AD32" i="205" s="1"/>
  <c r="AR32" i="205" s="1"/>
  <c r="N32" i="205"/>
  <c r="AB32" i="205"/>
  <c r="AP32" i="205" s="1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H27" i="205" s="1"/>
  <c r="G25" i="205"/>
  <c r="F25" i="205"/>
  <c r="E25" i="205"/>
  <c r="D25" i="205"/>
  <c r="N25" i="205" s="1"/>
  <c r="C25" i="205"/>
  <c r="B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M23" i="205"/>
  <c r="L23" i="205"/>
  <c r="K23" i="205"/>
  <c r="J23" i="205"/>
  <c r="J27" i="205"/>
  <c r="I23" i="205"/>
  <c r="H23" i="205"/>
  <c r="G23" i="205"/>
  <c r="G27" i="205" s="1"/>
  <c r="F23" i="205"/>
  <c r="F27" i="205" s="1"/>
  <c r="E23" i="205"/>
  <c r="D23" i="205"/>
  <c r="D27" i="205" s="1"/>
  <c r="C23" i="205"/>
  <c r="C27" i="205" s="1"/>
  <c r="B23" i="205"/>
  <c r="M20" i="205"/>
  <c r="L20" i="205"/>
  <c r="K20" i="205"/>
  <c r="J20" i="205"/>
  <c r="I20" i="205"/>
  <c r="H20" i="205"/>
  <c r="G20" i="205"/>
  <c r="F20" i="205"/>
  <c r="E20" i="205"/>
  <c r="D20" i="205"/>
  <c r="C20" i="205"/>
  <c r="B20" i="205"/>
  <c r="N19" i="205"/>
  <c r="N17" i="205"/>
  <c r="N20" i="205" s="1"/>
  <c r="N16" i="205"/>
  <c r="J11" i="205"/>
  <c r="I11" i="205"/>
  <c r="H11" i="205"/>
  <c r="G11" i="205"/>
  <c r="F11" i="205"/>
  <c r="E11" i="205"/>
  <c r="D11" i="205"/>
  <c r="N11" i="205" s="1"/>
  <c r="C11" i="205"/>
  <c r="B11" i="205"/>
  <c r="M9" i="205"/>
  <c r="M13" i="205" s="1"/>
  <c r="L9" i="205"/>
  <c r="L13" i="205" s="1"/>
  <c r="K9" i="205"/>
  <c r="K13" i="205" s="1"/>
  <c r="J9" i="205"/>
  <c r="J13" i="205" s="1"/>
  <c r="I9" i="205"/>
  <c r="H9" i="205"/>
  <c r="G9" i="205"/>
  <c r="F9" i="205"/>
  <c r="F13" i="205" s="1"/>
  <c r="E9" i="205"/>
  <c r="D9" i="205"/>
  <c r="D13" i="205" s="1"/>
  <c r="C9" i="205"/>
  <c r="B9" i="205"/>
  <c r="B13" i="205"/>
  <c r="N8" i="205"/>
  <c r="N7" i="205"/>
  <c r="N6" i="205"/>
  <c r="N5" i="205"/>
  <c r="N9" i="205" s="1"/>
  <c r="N4" i="205"/>
  <c r="I50" i="206"/>
  <c r="I72" i="206"/>
  <c r="J28" i="205"/>
  <c r="H48" i="205"/>
  <c r="H61" i="205" s="1"/>
  <c r="N34" i="205"/>
  <c r="F28" i="205"/>
  <c r="C13" i="205"/>
  <c r="N26" i="205"/>
  <c r="B42" i="205"/>
  <c r="B48" i="205"/>
  <c r="B61" i="205" s="1"/>
  <c r="M27" i="205"/>
  <c r="M28" i="205" s="1"/>
  <c r="F84" i="205"/>
  <c r="J84" i="205"/>
  <c r="G84" i="205"/>
  <c r="K84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C88" i="204" s="1"/>
  <c r="D88" i="204" s="1"/>
  <c r="E88" i="204" s="1"/>
  <c r="F88" i="204" s="1"/>
  <c r="G88" i="204" s="1"/>
  <c r="H88" i="204" s="1"/>
  <c r="I88" i="204" s="1"/>
  <c r="J88" i="204" s="1"/>
  <c r="K88" i="204" s="1"/>
  <c r="L88" i="204" s="1"/>
  <c r="M88" i="204" s="1"/>
  <c r="D84" i="204"/>
  <c r="C84" i="204"/>
  <c r="B84" i="204"/>
  <c r="B83" i="204"/>
  <c r="N73" i="204"/>
  <c r="B68" i="204"/>
  <c r="C68" i="204" s="1"/>
  <c r="D68" i="204" s="1"/>
  <c r="E68" i="204" s="1"/>
  <c r="F68" i="204" s="1"/>
  <c r="G68" i="204" s="1"/>
  <c r="H68" i="204" s="1"/>
  <c r="I68" i="204" s="1"/>
  <c r="J68" i="204" s="1"/>
  <c r="K68" i="204" s="1"/>
  <c r="L68" i="204" s="1"/>
  <c r="M68" i="204" s="1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B55" i="204"/>
  <c r="N55" i="204" s="1"/>
  <c r="N54" i="204"/>
  <c r="E53" i="204"/>
  <c r="N53" i="204" s="1"/>
  <c r="N58" i="204" s="1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4" i="204"/>
  <c r="N41" i="204"/>
  <c r="N40" i="204"/>
  <c r="N39" i="204"/>
  <c r="N37" i="204"/>
  <c r="M34" i="204"/>
  <c r="M38" i="204" s="1"/>
  <c r="M42" i="204" s="1"/>
  <c r="L34" i="204"/>
  <c r="L38" i="204" s="1"/>
  <c r="L42" i="204" s="1"/>
  <c r="K34" i="204"/>
  <c r="K38" i="204" s="1"/>
  <c r="K42" i="204" s="1"/>
  <c r="J34" i="204"/>
  <c r="J38" i="204" s="1"/>
  <c r="J42" i="204" s="1"/>
  <c r="I34" i="204"/>
  <c r="I38" i="204"/>
  <c r="I42" i="204" s="1"/>
  <c r="H34" i="204"/>
  <c r="H38" i="204" s="1"/>
  <c r="H42" i="204" s="1"/>
  <c r="G34" i="204"/>
  <c r="F34" i="204"/>
  <c r="F38" i="204" s="1"/>
  <c r="F42" i="204" s="1"/>
  <c r="F48" i="204" s="1"/>
  <c r="E34" i="204"/>
  <c r="E38" i="204" s="1"/>
  <c r="E42" i="204" s="1"/>
  <c r="E48" i="204" s="1"/>
  <c r="D34" i="204"/>
  <c r="D38" i="204" s="1"/>
  <c r="D42" i="204" s="1"/>
  <c r="C34" i="204"/>
  <c r="B34" i="204"/>
  <c r="B38" i="204"/>
  <c r="AD33" i="204"/>
  <c r="AR33" i="204" s="1"/>
  <c r="AC33" i="204"/>
  <c r="AQ33" i="204"/>
  <c r="AA33" i="204"/>
  <c r="AO33" i="204" s="1"/>
  <c r="Z33" i="204"/>
  <c r="AN33" i="204" s="1"/>
  <c r="Y33" i="204"/>
  <c r="AM33" i="204" s="1"/>
  <c r="X33" i="204"/>
  <c r="AL33" i="204" s="1"/>
  <c r="W33" i="204"/>
  <c r="AK33" i="204" s="1"/>
  <c r="V33" i="204"/>
  <c r="AJ33" i="204"/>
  <c r="U33" i="204"/>
  <c r="AI33" i="204" s="1"/>
  <c r="T33" i="204"/>
  <c r="AH33" i="204" s="1"/>
  <c r="S33" i="204"/>
  <c r="AG33" i="204" s="1"/>
  <c r="R33" i="204"/>
  <c r="AF33" i="204" s="1"/>
  <c r="Q33" i="204"/>
  <c r="AE33" i="204" s="1"/>
  <c r="N33" i="204"/>
  <c r="AB33" i="204" s="1"/>
  <c r="AP33" i="204" s="1"/>
  <c r="AC32" i="204"/>
  <c r="AQ32" i="204" s="1"/>
  <c r="AA32" i="204"/>
  <c r="AO32" i="204" s="1"/>
  <c r="Z32" i="204"/>
  <c r="AN32" i="204" s="1"/>
  <c r="Y32" i="204"/>
  <c r="AM32" i="204" s="1"/>
  <c r="X32" i="204"/>
  <c r="AL32" i="204" s="1"/>
  <c r="W32" i="204"/>
  <c r="AK32" i="204" s="1"/>
  <c r="V32" i="204"/>
  <c r="AJ32" i="204"/>
  <c r="U32" i="204"/>
  <c r="AI32" i="204" s="1"/>
  <c r="T32" i="204"/>
  <c r="AH32" i="204" s="1"/>
  <c r="S32" i="204"/>
  <c r="AG32" i="204" s="1"/>
  <c r="R32" i="204"/>
  <c r="AF32" i="204" s="1"/>
  <c r="Q32" i="204"/>
  <c r="AE32" i="204" s="1"/>
  <c r="P32" i="204"/>
  <c r="AD32" i="204" s="1"/>
  <c r="AR32" i="204" s="1"/>
  <c r="N32" i="204"/>
  <c r="AB32" i="204" s="1"/>
  <c r="AP32" i="204" s="1"/>
  <c r="N31" i="204"/>
  <c r="N34" i="204" s="1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N25" i="204" s="1"/>
  <c r="M24" i="204"/>
  <c r="L24" i="204"/>
  <c r="K24" i="204"/>
  <c r="K27" i="204" s="1"/>
  <c r="K28" i="204" s="1"/>
  <c r="J24" i="204"/>
  <c r="I24" i="204"/>
  <c r="H24" i="204"/>
  <c r="G24" i="204"/>
  <c r="F24" i="204"/>
  <c r="E24" i="204"/>
  <c r="D24" i="204"/>
  <c r="C24" i="204"/>
  <c r="N24" i="204" s="1"/>
  <c r="B24" i="204"/>
  <c r="M23" i="204"/>
  <c r="M27" i="204"/>
  <c r="L23" i="204"/>
  <c r="L27" i="204" s="1"/>
  <c r="K23" i="204"/>
  <c r="J23" i="204"/>
  <c r="I23" i="204"/>
  <c r="I27" i="204" s="1"/>
  <c r="H23" i="204"/>
  <c r="H27" i="204" s="1"/>
  <c r="G23" i="204"/>
  <c r="F23" i="204"/>
  <c r="F27" i="204"/>
  <c r="F28" i="204" s="1"/>
  <c r="E23" i="204"/>
  <c r="E27" i="204" s="1"/>
  <c r="E28" i="204" s="1"/>
  <c r="D23" i="204"/>
  <c r="D27" i="204"/>
  <c r="C23" i="204"/>
  <c r="C27" i="204" s="1"/>
  <c r="C28" i="204" s="1"/>
  <c r="B23" i="204"/>
  <c r="B27" i="204" s="1"/>
  <c r="M20" i="204"/>
  <c r="L20" i="204"/>
  <c r="K20" i="204"/>
  <c r="J20" i="204"/>
  <c r="I20" i="204"/>
  <c r="H20" i="204"/>
  <c r="H48" i="204" s="1"/>
  <c r="H61" i="204" s="1"/>
  <c r="G20" i="204"/>
  <c r="F20" i="204"/>
  <c r="E20" i="204"/>
  <c r="D20" i="204"/>
  <c r="C20" i="204"/>
  <c r="B20" i="204"/>
  <c r="N19" i="204"/>
  <c r="N20" i="204" s="1"/>
  <c r="N17" i="204"/>
  <c r="N16" i="204"/>
  <c r="I11" i="204"/>
  <c r="H11" i="204"/>
  <c r="G11" i="204"/>
  <c r="F11" i="204"/>
  <c r="E11" i="204"/>
  <c r="D11" i="204"/>
  <c r="C11" i="204"/>
  <c r="C13" i="204" s="1"/>
  <c r="B11" i="204"/>
  <c r="M9" i="204"/>
  <c r="M13" i="204"/>
  <c r="L9" i="204"/>
  <c r="L13" i="204" s="1"/>
  <c r="K9" i="204"/>
  <c r="K13" i="204"/>
  <c r="J9" i="204"/>
  <c r="I9" i="204"/>
  <c r="I13" i="204" s="1"/>
  <c r="H9" i="204"/>
  <c r="G9" i="204"/>
  <c r="G13" i="204" s="1"/>
  <c r="F9" i="204"/>
  <c r="F13" i="204" s="1"/>
  <c r="E9" i="204"/>
  <c r="E13" i="204"/>
  <c r="D9" i="204"/>
  <c r="C9" i="204"/>
  <c r="B9" i="204"/>
  <c r="B13" i="204" s="1"/>
  <c r="N8" i="204"/>
  <c r="N7" i="204"/>
  <c r="N6" i="204"/>
  <c r="N5" i="204"/>
  <c r="N4" i="204"/>
  <c r="N87" i="204"/>
  <c r="J27" i="204"/>
  <c r="N26" i="204"/>
  <c r="F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D84" i="203"/>
  <c r="C84" i="203"/>
  <c r="B84" i="203"/>
  <c r="B83" i="203"/>
  <c r="C83" i="203"/>
  <c r="N73" i="203"/>
  <c r="B68" i="203"/>
  <c r="C68" i="203"/>
  <c r="D68" i="203"/>
  <c r="E68" i="203" s="1"/>
  <c r="F68" i="203" s="1"/>
  <c r="G68" i="203" s="1"/>
  <c r="H68" i="203" s="1"/>
  <c r="I68" i="203" s="1"/>
  <c r="J68" i="203" s="1"/>
  <c r="K68" i="203" s="1"/>
  <c r="L68" i="203" s="1"/>
  <c r="M68" i="203" s="1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B55" i="203"/>
  <c r="N55" i="203" s="1"/>
  <c r="N54" i="203"/>
  <c r="E53" i="203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1" i="203"/>
  <c r="N40" i="203"/>
  <c r="N39" i="203"/>
  <c r="N37" i="203"/>
  <c r="M34" i="203"/>
  <c r="M38" i="203" s="1"/>
  <c r="M42" i="203" s="1"/>
  <c r="L34" i="203"/>
  <c r="L38" i="203" s="1"/>
  <c r="L42" i="203" s="1"/>
  <c r="K34" i="203"/>
  <c r="K38" i="203" s="1"/>
  <c r="K42" i="203" s="1"/>
  <c r="J34" i="203"/>
  <c r="I34" i="203"/>
  <c r="I38" i="203"/>
  <c r="I42" i="203" s="1"/>
  <c r="H34" i="203"/>
  <c r="H38" i="203" s="1"/>
  <c r="H42" i="203" s="1"/>
  <c r="G34" i="203"/>
  <c r="F34" i="203"/>
  <c r="E34" i="203"/>
  <c r="E38" i="203"/>
  <c r="E42" i="203" s="1"/>
  <c r="D34" i="203"/>
  <c r="D38" i="203" s="1"/>
  <c r="D42" i="203" s="1"/>
  <c r="C34" i="203"/>
  <c r="C38" i="203" s="1"/>
  <c r="C42" i="203" s="1"/>
  <c r="B34" i="203"/>
  <c r="B38" i="203" s="1"/>
  <c r="B42" i="203" s="1"/>
  <c r="AD33" i="203"/>
  <c r="AR33" i="203" s="1"/>
  <c r="AC33" i="203"/>
  <c r="AQ33" i="203" s="1"/>
  <c r="AA33" i="203"/>
  <c r="AO33" i="203" s="1"/>
  <c r="Z33" i="203"/>
  <c r="AN33" i="203" s="1"/>
  <c r="Y33" i="203"/>
  <c r="AM33" i="203"/>
  <c r="X33" i="203"/>
  <c r="AL33" i="203" s="1"/>
  <c r="W33" i="203"/>
  <c r="AK33" i="203" s="1"/>
  <c r="V33" i="203"/>
  <c r="AJ33" i="203"/>
  <c r="U33" i="203"/>
  <c r="AI33" i="203" s="1"/>
  <c r="T33" i="203"/>
  <c r="AH33" i="203"/>
  <c r="S33" i="203"/>
  <c r="AG33" i="203" s="1"/>
  <c r="R33" i="203"/>
  <c r="AF33" i="203"/>
  <c r="Q33" i="203"/>
  <c r="AE33" i="203" s="1"/>
  <c r="N33" i="203"/>
  <c r="AB33" i="203"/>
  <c r="AP33" i="203" s="1"/>
  <c r="AC32" i="203"/>
  <c r="AQ32" i="203" s="1"/>
  <c r="AA32" i="203"/>
  <c r="AO32" i="203" s="1"/>
  <c r="Z32" i="203"/>
  <c r="AN32" i="203" s="1"/>
  <c r="Y32" i="203"/>
  <c r="AM32" i="203" s="1"/>
  <c r="X32" i="203"/>
  <c r="AL32" i="203"/>
  <c r="W32" i="203"/>
  <c r="AK32" i="203" s="1"/>
  <c r="V32" i="203"/>
  <c r="AJ32" i="203"/>
  <c r="U32" i="203"/>
  <c r="AI32" i="203" s="1"/>
  <c r="T32" i="203"/>
  <c r="AH32" i="203" s="1"/>
  <c r="S32" i="203"/>
  <c r="AG32" i="203"/>
  <c r="R32" i="203"/>
  <c r="AF32" i="203" s="1"/>
  <c r="Q32" i="203"/>
  <c r="AE32" i="203"/>
  <c r="P32" i="203"/>
  <c r="AD32" i="203" s="1"/>
  <c r="AR32" i="203" s="1"/>
  <c r="N32" i="203"/>
  <c r="AB32" i="203" s="1"/>
  <c r="AP32" i="203" s="1"/>
  <c r="N31" i="203"/>
  <c r="N30" i="203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M25" i="203"/>
  <c r="L25" i="203"/>
  <c r="K25" i="203"/>
  <c r="J25" i="203"/>
  <c r="I25" i="203"/>
  <c r="H25" i="203"/>
  <c r="G25" i="203"/>
  <c r="F25" i="203"/>
  <c r="E25" i="203"/>
  <c r="D25" i="203"/>
  <c r="N25" i="203" s="1"/>
  <c r="C25" i="203"/>
  <c r="B25" i="203"/>
  <c r="M24" i="203"/>
  <c r="L24" i="203"/>
  <c r="K24" i="203"/>
  <c r="J24" i="203"/>
  <c r="I24" i="203"/>
  <c r="H24" i="203"/>
  <c r="G24" i="203"/>
  <c r="G27" i="203" s="1"/>
  <c r="G28" i="203" s="1"/>
  <c r="F24" i="203"/>
  <c r="E24" i="203"/>
  <c r="D24" i="203"/>
  <c r="C24" i="203"/>
  <c r="B24" i="203"/>
  <c r="M23" i="203"/>
  <c r="M27" i="203"/>
  <c r="M28" i="203" s="1"/>
  <c r="L23" i="203"/>
  <c r="L27" i="203" s="1"/>
  <c r="L28" i="203" s="1"/>
  <c r="K23" i="203"/>
  <c r="J23" i="203"/>
  <c r="I23" i="203"/>
  <c r="I27" i="203" s="1"/>
  <c r="I28" i="203" s="1"/>
  <c r="H23" i="203"/>
  <c r="G23" i="203"/>
  <c r="F23" i="203"/>
  <c r="E23" i="203"/>
  <c r="E27" i="203" s="1"/>
  <c r="D23" i="203"/>
  <c r="C23" i="203"/>
  <c r="B23" i="203"/>
  <c r="N23" i="203" s="1"/>
  <c r="M20" i="203"/>
  <c r="M48" i="203" s="1"/>
  <c r="L20" i="203"/>
  <c r="K20" i="203"/>
  <c r="J20" i="203"/>
  <c r="I20" i="203"/>
  <c r="H20" i="203"/>
  <c r="G20" i="203"/>
  <c r="F20" i="203"/>
  <c r="E20" i="203"/>
  <c r="D20" i="203"/>
  <c r="C20" i="203"/>
  <c r="C48" i="203" s="1"/>
  <c r="C61" i="203" s="1"/>
  <c r="B20" i="203"/>
  <c r="B48" i="203" s="1"/>
  <c r="N19" i="203"/>
  <c r="N17" i="203"/>
  <c r="N16" i="203"/>
  <c r="H11" i="203"/>
  <c r="G11" i="203"/>
  <c r="G13" i="203" s="1"/>
  <c r="F11" i="203"/>
  <c r="E11" i="203"/>
  <c r="D11" i="203"/>
  <c r="D13" i="203" s="1"/>
  <c r="C11" i="203"/>
  <c r="B11" i="203"/>
  <c r="M9" i="203"/>
  <c r="M13" i="203"/>
  <c r="L9" i="203"/>
  <c r="L13" i="203" s="1"/>
  <c r="K9" i="203"/>
  <c r="K13" i="203"/>
  <c r="J9" i="203"/>
  <c r="J13" i="203" s="1"/>
  <c r="I9" i="203"/>
  <c r="I13" i="203"/>
  <c r="H9" i="203"/>
  <c r="G9" i="203"/>
  <c r="F9" i="203"/>
  <c r="E9" i="203"/>
  <c r="E13" i="203" s="1"/>
  <c r="D9" i="203"/>
  <c r="C9" i="203"/>
  <c r="B9" i="203"/>
  <c r="N8" i="203"/>
  <c r="N7" i="203"/>
  <c r="N6" i="203"/>
  <c r="N5" i="203"/>
  <c r="N4" i="203"/>
  <c r="K84" i="203"/>
  <c r="H84" i="203"/>
  <c r="B85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B87" i="202"/>
  <c r="D84" i="202"/>
  <c r="C84" i="202"/>
  <c r="B84" i="202"/>
  <c r="B83" i="202"/>
  <c r="C83" i="202" s="1"/>
  <c r="N73" i="202"/>
  <c r="B68" i="202"/>
  <c r="C68" i="202" s="1"/>
  <c r="D68" i="202" s="1"/>
  <c r="E68" i="202" s="1"/>
  <c r="F68" i="202" s="1"/>
  <c r="G68" i="202" s="1"/>
  <c r="H68" i="202" s="1"/>
  <c r="I68" i="202" s="1"/>
  <c r="J68" i="202" s="1"/>
  <c r="K68" i="202" s="1"/>
  <c r="L68" i="202" s="1"/>
  <c r="M68" i="202" s="1"/>
  <c r="M58" i="202"/>
  <c r="L58" i="202"/>
  <c r="K58" i="202"/>
  <c r="J58" i="202"/>
  <c r="I58" i="202"/>
  <c r="H58" i="202"/>
  <c r="G58" i="202"/>
  <c r="F58" i="202"/>
  <c r="D58" i="202"/>
  <c r="C58" i="202"/>
  <c r="N57" i="202"/>
  <c r="N56" i="202"/>
  <c r="N87" i="202" s="1"/>
  <c r="B55" i="202"/>
  <c r="N54" i="202"/>
  <c r="E53" i="202"/>
  <c r="M84" i="202"/>
  <c r="M46" i="202"/>
  <c r="L46" i="202"/>
  <c r="K46" i="202"/>
  <c r="J46" i="202"/>
  <c r="I46" i="202"/>
  <c r="H46" i="202"/>
  <c r="G46" i="202"/>
  <c r="F46" i="202"/>
  <c r="F48" i="202" s="1"/>
  <c r="E46" i="202"/>
  <c r="D46" i="202"/>
  <c r="C46" i="202"/>
  <c r="B46" i="202"/>
  <c r="N45" i="202"/>
  <c r="N46" i="202" s="1"/>
  <c r="N44" i="202"/>
  <c r="N41" i="202"/>
  <c r="N40" i="202"/>
  <c r="N39" i="202"/>
  <c r="N37" i="202"/>
  <c r="M34" i="202"/>
  <c r="M38" i="202" s="1"/>
  <c r="M42" i="202" s="1"/>
  <c r="L34" i="202"/>
  <c r="L38" i="202" s="1"/>
  <c r="L42" i="202" s="1"/>
  <c r="K34" i="202"/>
  <c r="K38" i="202"/>
  <c r="K42" i="202"/>
  <c r="J34" i="202"/>
  <c r="J38" i="202" s="1"/>
  <c r="J42" i="202" s="1"/>
  <c r="I34" i="202"/>
  <c r="H34" i="202"/>
  <c r="H38" i="202"/>
  <c r="H42" i="202" s="1"/>
  <c r="H48" i="202" s="1"/>
  <c r="H61" i="202" s="1"/>
  <c r="G34" i="202"/>
  <c r="G38" i="202" s="1"/>
  <c r="G42" i="202" s="1"/>
  <c r="F34" i="202"/>
  <c r="F38" i="202"/>
  <c r="F42" i="202" s="1"/>
  <c r="E34" i="202"/>
  <c r="E38" i="202" s="1"/>
  <c r="E42" i="202" s="1"/>
  <c r="D34" i="202"/>
  <c r="D38" i="202" s="1"/>
  <c r="D42" i="202" s="1"/>
  <c r="C34" i="202"/>
  <c r="C38" i="202" s="1"/>
  <c r="B34" i="202"/>
  <c r="B38" i="202" s="1"/>
  <c r="B42" i="202" s="1"/>
  <c r="AD33" i="202"/>
  <c r="AR33" i="202" s="1"/>
  <c r="AC33" i="202"/>
  <c r="AQ33" i="202" s="1"/>
  <c r="AA33" i="202"/>
  <c r="AO33" i="202" s="1"/>
  <c r="Z33" i="202"/>
  <c r="AN33" i="202"/>
  <c r="Y33" i="202"/>
  <c r="AM33" i="202" s="1"/>
  <c r="X33" i="202"/>
  <c r="AL33" i="202"/>
  <c r="W33" i="202"/>
  <c r="AK33" i="202" s="1"/>
  <c r="V33" i="202"/>
  <c r="AJ33" i="202" s="1"/>
  <c r="U33" i="202"/>
  <c r="AI33" i="202"/>
  <c r="T33" i="202"/>
  <c r="AH33" i="202" s="1"/>
  <c r="S33" i="202"/>
  <c r="AG33" i="202" s="1"/>
  <c r="R33" i="202"/>
  <c r="AF33" i="202" s="1"/>
  <c r="Q33" i="202"/>
  <c r="AE33" i="202" s="1"/>
  <c r="N33" i="202"/>
  <c r="AB33" i="202" s="1"/>
  <c r="AP33" i="202" s="1"/>
  <c r="AC32" i="202"/>
  <c r="AQ32" i="202"/>
  <c r="AA32" i="202"/>
  <c r="AO32" i="202" s="1"/>
  <c r="Z32" i="202"/>
  <c r="AN32" i="202"/>
  <c r="Y32" i="202"/>
  <c r="AM32" i="202" s="1"/>
  <c r="X32" i="202"/>
  <c r="AL32" i="202" s="1"/>
  <c r="W32" i="202"/>
  <c r="AK32" i="202" s="1"/>
  <c r="V32" i="202"/>
  <c r="AJ32" i="202" s="1"/>
  <c r="U32" i="202"/>
  <c r="AI32" i="202" s="1"/>
  <c r="T32" i="202"/>
  <c r="AH32" i="202" s="1"/>
  <c r="S32" i="202"/>
  <c r="AG32" i="202"/>
  <c r="R32" i="202"/>
  <c r="AF32" i="202" s="1"/>
  <c r="Q32" i="202"/>
  <c r="AE32" i="202"/>
  <c r="P32" i="202"/>
  <c r="AD32" i="202" s="1"/>
  <c r="AR32" i="202" s="1"/>
  <c r="N32" i="202"/>
  <c r="AB32" i="202" s="1"/>
  <c r="AP32" i="202" s="1"/>
  <c r="N31" i="202"/>
  <c r="N34" i="202" s="1"/>
  <c r="N30" i="202"/>
  <c r="M26" i="202"/>
  <c r="L26" i="202"/>
  <c r="K26" i="202"/>
  <c r="J26" i="202"/>
  <c r="I26" i="202"/>
  <c r="H26" i="202"/>
  <c r="G26" i="202"/>
  <c r="F26" i="202"/>
  <c r="E26" i="202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D25" i="202"/>
  <c r="C25" i="202"/>
  <c r="B25" i="202"/>
  <c r="M24" i="202"/>
  <c r="L24" i="202"/>
  <c r="K24" i="202"/>
  <c r="J24" i="202"/>
  <c r="I24" i="202"/>
  <c r="H24" i="202"/>
  <c r="G24" i="202"/>
  <c r="F24" i="202"/>
  <c r="E24" i="202"/>
  <c r="D24" i="202"/>
  <c r="C24" i="202"/>
  <c r="C27" i="202" s="1"/>
  <c r="B24" i="202"/>
  <c r="M23" i="202"/>
  <c r="M27" i="202" s="1"/>
  <c r="L23" i="202"/>
  <c r="K23" i="202"/>
  <c r="K27" i="202" s="1"/>
  <c r="K28" i="202" s="1"/>
  <c r="J23" i="202"/>
  <c r="J27" i="202"/>
  <c r="I23" i="202"/>
  <c r="I27" i="202" s="1"/>
  <c r="H23" i="202"/>
  <c r="G23" i="202"/>
  <c r="F23" i="202"/>
  <c r="F27" i="202"/>
  <c r="E23" i="202"/>
  <c r="D23" i="202"/>
  <c r="C23" i="202"/>
  <c r="B23" i="202"/>
  <c r="B27" i="202" s="1"/>
  <c r="B28" i="202" s="1"/>
  <c r="M20" i="202"/>
  <c r="M48" i="202"/>
  <c r="L20" i="202"/>
  <c r="K20" i="202"/>
  <c r="J20" i="202"/>
  <c r="I20" i="202"/>
  <c r="H20" i="202"/>
  <c r="G20" i="202"/>
  <c r="G48" i="202" s="1"/>
  <c r="G61" i="202" s="1"/>
  <c r="F20" i="202"/>
  <c r="E20" i="202"/>
  <c r="D20" i="202"/>
  <c r="C20" i="202"/>
  <c r="B20" i="202"/>
  <c r="N19" i="202"/>
  <c r="N17" i="202"/>
  <c r="N16" i="202"/>
  <c r="N20" i="202" s="1"/>
  <c r="G11" i="202"/>
  <c r="F11" i="202"/>
  <c r="E11" i="202"/>
  <c r="D11" i="202"/>
  <c r="C11" i="202"/>
  <c r="B11" i="202"/>
  <c r="M9" i="202"/>
  <c r="M13" i="202"/>
  <c r="M50" i="202" s="1"/>
  <c r="L9" i="202"/>
  <c r="L13" i="202" s="1"/>
  <c r="K9" i="202"/>
  <c r="K13" i="202" s="1"/>
  <c r="J9" i="202"/>
  <c r="I9" i="202"/>
  <c r="H9" i="202"/>
  <c r="G9" i="202"/>
  <c r="F9" i="202"/>
  <c r="E9" i="202"/>
  <c r="E13" i="202"/>
  <c r="D9" i="202"/>
  <c r="C9" i="202"/>
  <c r="B9" i="202"/>
  <c r="B13" i="202" s="1"/>
  <c r="N8" i="202"/>
  <c r="N7" i="202"/>
  <c r="N6" i="202"/>
  <c r="N5" i="202"/>
  <c r="N4" i="202"/>
  <c r="N9" i="202"/>
  <c r="E58" i="202"/>
  <c r="F84" i="202"/>
  <c r="J84" i="202"/>
  <c r="H84" i="202"/>
  <c r="L84" i="202"/>
  <c r="N53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D84" i="201"/>
  <c r="C84" i="201"/>
  <c r="B84" i="201"/>
  <c r="B83" i="201"/>
  <c r="N73" i="201"/>
  <c r="B68" i="201"/>
  <c r="C68" i="201"/>
  <c r="D68" i="201" s="1"/>
  <c r="E68" i="201" s="1"/>
  <c r="F68" i="201" s="1"/>
  <c r="G68" i="201" s="1"/>
  <c r="H68" i="201" s="1"/>
  <c r="I68" i="201" s="1"/>
  <c r="J68" i="201" s="1"/>
  <c r="K68" i="201" s="1"/>
  <c r="L68" i="201" s="1"/>
  <c r="M68" i="201" s="1"/>
  <c r="M58" i="201"/>
  <c r="L58" i="201"/>
  <c r="K58" i="201"/>
  <c r="J58" i="201"/>
  <c r="I58" i="201"/>
  <c r="H58" i="201"/>
  <c r="G58" i="201"/>
  <c r="F58" i="201"/>
  <c r="D58" i="201"/>
  <c r="C58" i="201"/>
  <c r="N57" i="201"/>
  <c r="N56" i="201"/>
  <c r="B55" i="201"/>
  <c r="N55" i="201"/>
  <c r="N54" i="201"/>
  <c r="E53" i="201"/>
  <c r="M84" i="201" s="1"/>
  <c r="M46" i="20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1" i="201"/>
  <c r="N40" i="201"/>
  <c r="N39" i="201"/>
  <c r="N37" i="201"/>
  <c r="M34" i="201"/>
  <c r="M38" i="201"/>
  <c r="M42" i="201" s="1"/>
  <c r="L34" i="201"/>
  <c r="L38" i="201" s="1"/>
  <c r="L42" i="201" s="1"/>
  <c r="L48" i="201" s="1"/>
  <c r="K34" i="201"/>
  <c r="K38" i="201" s="1"/>
  <c r="K42" i="201" s="1"/>
  <c r="K48" i="201" s="1"/>
  <c r="K61" i="201" s="1"/>
  <c r="J34" i="201"/>
  <c r="J38" i="201" s="1"/>
  <c r="J42" i="201" s="1"/>
  <c r="I34" i="201"/>
  <c r="I38" i="201" s="1"/>
  <c r="I42" i="201" s="1"/>
  <c r="H34" i="201"/>
  <c r="G34" i="201"/>
  <c r="G38" i="201" s="1"/>
  <c r="G42" i="201" s="1"/>
  <c r="G48" i="201" s="1"/>
  <c r="G61" i="201" s="1"/>
  <c r="F34" i="201"/>
  <c r="F38" i="201" s="1"/>
  <c r="F42" i="201" s="1"/>
  <c r="E34" i="201"/>
  <c r="E38" i="201" s="1"/>
  <c r="E42" i="201" s="1"/>
  <c r="D34" i="201"/>
  <c r="C34" i="201"/>
  <c r="C38" i="201"/>
  <c r="B34" i="201"/>
  <c r="B38" i="201" s="1"/>
  <c r="B42" i="201" s="1"/>
  <c r="AD33" i="201"/>
  <c r="AR33" i="201" s="1"/>
  <c r="AC33" i="201"/>
  <c r="AQ33" i="201" s="1"/>
  <c r="AA33" i="201"/>
  <c r="AO33" i="201" s="1"/>
  <c r="Z33" i="201"/>
  <c r="AN33" i="201"/>
  <c r="Y33" i="201"/>
  <c r="AM33" i="201" s="1"/>
  <c r="X33" i="201"/>
  <c r="AL33" i="201" s="1"/>
  <c r="W33" i="201"/>
  <c r="AK33" i="201" s="1"/>
  <c r="V33" i="201"/>
  <c r="AJ33" i="201" s="1"/>
  <c r="U33" i="201"/>
  <c r="AI33" i="201" s="1"/>
  <c r="T33" i="201"/>
  <c r="AH33" i="201" s="1"/>
  <c r="S33" i="201"/>
  <c r="AG33" i="201" s="1"/>
  <c r="R33" i="201"/>
  <c r="AF33" i="201" s="1"/>
  <c r="Q33" i="201"/>
  <c r="AE33" i="201" s="1"/>
  <c r="N33" i="201"/>
  <c r="AB33" i="201" s="1"/>
  <c r="AP33" i="201" s="1"/>
  <c r="AC32" i="201"/>
  <c r="AQ32" i="201" s="1"/>
  <c r="AA32" i="201"/>
  <c r="AO32" i="201" s="1"/>
  <c r="Z32" i="201"/>
  <c r="AN32" i="201" s="1"/>
  <c r="Y32" i="201"/>
  <c r="AM32" i="201" s="1"/>
  <c r="X32" i="201"/>
  <c r="AL32" i="201" s="1"/>
  <c r="W32" i="201"/>
  <c r="AK32" i="201" s="1"/>
  <c r="V32" i="201"/>
  <c r="AJ32" i="201" s="1"/>
  <c r="U32" i="201"/>
  <c r="AI32" i="201" s="1"/>
  <c r="T32" i="201"/>
  <c r="AH32" i="201" s="1"/>
  <c r="S32" i="201"/>
  <c r="AG32" i="201" s="1"/>
  <c r="R32" i="201"/>
  <c r="AF32" i="201" s="1"/>
  <c r="Q32" i="201"/>
  <c r="AE32" i="201" s="1"/>
  <c r="P32" i="201"/>
  <c r="AD32" i="201" s="1"/>
  <c r="AR32" i="201" s="1"/>
  <c r="N32" i="201"/>
  <c r="AB32" i="201" s="1"/>
  <c r="AP32" i="201" s="1"/>
  <c r="N31" i="20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B25" i="201"/>
  <c r="M24" i="201"/>
  <c r="L24" i="201"/>
  <c r="K24" i="201"/>
  <c r="J24" i="201"/>
  <c r="I24" i="201"/>
  <c r="H24" i="201"/>
  <c r="H27" i="201" s="1"/>
  <c r="H28" i="201" s="1"/>
  <c r="G24" i="201"/>
  <c r="F24" i="201"/>
  <c r="E24" i="201"/>
  <c r="D24" i="201"/>
  <c r="C24" i="201"/>
  <c r="B24" i="201"/>
  <c r="M23" i="201"/>
  <c r="M27" i="201" s="1"/>
  <c r="L23" i="201"/>
  <c r="L27" i="201" s="1"/>
  <c r="L28" i="201" s="1"/>
  <c r="K23" i="201"/>
  <c r="K27" i="201" s="1"/>
  <c r="J23" i="201"/>
  <c r="J27" i="201"/>
  <c r="I23" i="201"/>
  <c r="I27" i="201" s="1"/>
  <c r="H23" i="201"/>
  <c r="G23" i="201"/>
  <c r="F23" i="201"/>
  <c r="F27" i="201" s="1"/>
  <c r="E23" i="201"/>
  <c r="E27" i="201" s="1"/>
  <c r="D23" i="201"/>
  <c r="C23" i="201"/>
  <c r="B23" i="201"/>
  <c r="B27" i="201" s="1"/>
  <c r="M20" i="201"/>
  <c r="L20" i="201"/>
  <c r="K20" i="201"/>
  <c r="J20" i="201"/>
  <c r="I20" i="201"/>
  <c r="H20" i="201"/>
  <c r="G20" i="201"/>
  <c r="F20" i="201"/>
  <c r="E20" i="201"/>
  <c r="D20" i="201"/>
  <c r="C20" i="201"/>
  <c r="B20" i="201"/>
  <c r="N19" i="201"/>
  <c r="N17" i="201"/>
  <c r="N16" i="201"/>
  <c r="F11" i="201"/>
  <c r="E11" i="201"/>
  <c r="D11" i="201"/>
  <c r="C11" i="201"/>
  <c r="B11" i="201"/>
  <c r="N11" i="201" s="1"/>
  <c r="M9" i="201"/>
  <c r="M13" i="201" s="1"/>
  <c r="L9" i="201"/>
  <c r="L13" i="201" s="1"/>
  <c r="K9" i="201"/>
  <c r="K13" i="201"/>
  <c r="J9" i="201"/>
  <c r="J13" i="201" s="1"/>
  <c r="I9" i="201"/>
  <c r="I13" i="201" s="1"/>
  <c r="H9" i="201"/>
  <c r="H13" i="201" s="1"/>
  <c r="G9" i="201"/>
  <c r="G13" i="201" s="1"/>
  <c r="F9" i="201"/>
  <c r="E9" i="201"/>
  <c r="E13" i="201" s="1"/>
  <c r="D9" i="201"/>
  <c r="D13" i="201" s="1"/>
  <c r="C9" i="201"/>
  <c r="C13" i="201" s="1"/>
  <c r="B9" i="201"/>
  <c r="B13" i="201"/>
  <c r="N8" i="201"/>
  <c r="N7" i="201"/>
  <c r="N6" i="201"/>
  <c r="N5" i="201"/>
  <c r="N9" i="201" s="1"/>
  <c r="N4" i="201"/>
  <c r="F28" i="201"/>
  <c r="K50" i="201"/>
  <c r="D27" i="201"/>
  <c r="B58" i="201"/>
  <c r="G84" i="201"/>
  <c r="K84" i="201"/>
  <c r="H84" i="201"/>
  <c r="L84" i="201"/>
  <c r="N23" i="201"/>
  <c r="E84" i="201"/>
  <c r="I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/>
  <c r="D88" i="200" s="1"/>
  <c r="E88" i="200" s="1"/>
  <c r="F88" i="200" s="1"/>
  <c r="G88" i="200" s="1"/>
  <c r="H88" i="200" s="1"/>
  <c r="I88" i="200" s="1"/>
  <c r="J88" i="200" s="1"/>
  <c r="K88" i="200" s="1"/>
  <c r="L88" i="200" s="1"/>
  <c r="M88" i="200" s="1"/>
  <c r="D84" i="200"/>
  <c r="C84" i="200"/>
  <c r="B84" i="200"/>
  <c r="B83" i="200"/>
  <c r="N73" i="200"/>
  <c r="B68" i="200"/>
  <c r="C68" i="200" s="1"/>
  <c r="D68" i="200" s="1"/>
  <c r="E68" i="200" s="1"/>
  <c r="F68" i="200" s="1"/>
  <c r="G68" i="200" s="1"/>
  <c r="H68" i="200" s="1"/>
  <c r="I68" i="200" s="1"/>
  <c r="J68" i="200" s="1"/>
  <c r="K68" i="200" s="1"/>
  <c r="L68" i="200" s="1"/>
  <c r="M68" i="200" s="1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N87" i="200" s="1"/>
  <c r="B55" i="200"/>
  <c r="N55" i="200" s="1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B48" i="200" s="1"/>
  <c r="N45" i="200"/>
  <c r="N44" i="200"/>
  <c r="N41" i="200"/>
  <c r="N40" i="200"/>
  <c r="N39" i="200"/>
  <c r="N37" i="200"/>
  <c r="M34" i="200"/>
  <c r="M38" i="200"/>
  <c r="M42" i="200" s="1"/>
  <c r="M48" i="200" s="1"/>
  <c r="L34" i="200"/>
  <c r="L38" i="200"/>
  <c r="L42" i="200" s="1"/>
  <c r="K34" i="200"/>
  <c r="K38" i="200" s="1"/>
  <c r="K42" i="200" s="1"/>
  <c r="J34" i="200"/>
  <c r="J38" i="200" s="1"/>
  <c r="J42" i="200" s="1"/>
  <c r="I34" i="200"/>
  <c r="I38" i="200" s="1"/>
  <c r="I42" i="200" s="1"/>
  <c r="H34" i="200"/>
  <c r="H38" i="200" s="1"/>
  <c r="H42" i="200" s="1"/>
  <c r="G34" i="200"/>
  <c r="G38" i="200" s="1"/>
  <c r="G42" i="200" s="1"/>
  <c r="G48" i="200" s="1"/>
  <c r="F34" i="200"/>
  <c r="E34" i="200"/>
  <c r="E38" i="200"/>
  <c r="E42" i="200" s="1"/>
  <c r="D34" i="200"/>
  <c r="D38" i="200"/>
  <c r="D42" i="200" s="1"/>
  <c r="C34" i="200"/>
  <c r="C38" i="200" s="1"/>
  <c r="C42" i="200" s="1"/>
  <c r="B34" i="200"/>
  <c r="B38" i="200" s="1"/>
  <c r="B42" i="200" s="1"/>
  <c r="AD33" i="200"/>
  <c r="AR33" i="200" s="1"/>
  <c r="AC33" i="200"/>
  <c r="AQ33" i="200" s="1"/>
  <c r="AA33" i="200"/>
  <c r="AO33" i="200"/>
  <c r="Z33" i="200"/>
  <c r="AN33" i="200" s="1"/>
  <c r="Y33" i="200"/>
  <c r="AM33" i="200" s="1"/>
  <c r="X33" i="200"/>
  <c r="AL33" i="200" s="1"/>
  <c r="W33" i="200"/>
  <c r="AK33" i="200" s="1"/>
  <c r="V33" i="200"/>
  <c r="AJ33" i="200" s="1"/>
  <c r="U33" i="200"/>
  <c r="AI33" i="200" s="1"/>
  <c r="T33" i="200"/>
  <c r="AH33" i="200" s="1"/>
  <c r="S33" i="200"/>
  <c r="AG33" i="200" s="1"/>
  <c r="R33" i="200"/>
  <c r="AF33" i="200" s="1"/>
  <c r="Q33" i="200"/>
  <c r="AE33" i="200" s="1"/>
  <c r="N33" i="200"/>
  <c r="AB33" i="200"/>
  <c r="AP33" i="200" s="1"/>
  <c r="AC32" i="200"/>
  <c r="AQ32" i="200"/>
  <c r="AA32" i="200"/>
  <c r="AO32" i="200" s="1"/>
  <c r="Z32" i="200"/>
  <c r="AN32" i="200" s="1"/>
  <c r="Y32" i="200"/>
  <c r="AM32" i="200" s="1"/>
  <c r="X32" i="200"/>
  <c r="AL32" i="200"/>
  <c r="W32" i="200"/>
  <c r="AK32" i="200" s="1"/>
  <c r="V32" i="200"/>
  <c r="AJ32" i="200" s="1"/>
  <c r="U32" i="200"/>
  <c r="AI32" i="200" s="1"/>
  <c r="T32" i="200"/>
  <c r="AH32" i="200"/>
  <c r="S32" i="200"/>
  <c r="AG32" i="200" s="1"/>
  <c r="R32" i="200"/>
  <c r="AF32" i="200" s="1"/>
  <c r="Q32" i="200"/>
  <c r="AE32" i="200" s="1"/>
  <c r="P32" i="200"/>
  <c r="AD32" i="200"/>
  <c r="AR32" i="200" s="1"/>
  <c r="N32" i="200"/>
  <c r="AB32" i="200"/>
  <c r="AP32" i="200" s="1"/>
  <c r="N31" i="200"/>
  <c r="N30" i="200"/>
  <c r="M26" i="200"/>
  <c r="L26" i="200"/>
  <c r="K26" i="200"/>
  <c r="J26" i="200"/>
  <c r="I26" i="200"/>
  <c r="H26" i="200"/>
  <c r="G26" i="200"/>
  <c r="F26" i="200"/>
  <c r="E26" i="200"/>
  <c r="D26" i="200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C25" i="200"/>
  <c r="B25" i="200"/>
  <c r="M24" i="200"/>
  <c r="L24" i="200"/>
  <c r="K24" i="200"/>
  <c r="J24" i="200"/>
  <c r="I24" i="200"/>
  <c r="H24" i="200"/>
  <c r="G24" i="200"/>
  <c r="F24" i="200"/>
  <c r="E24" i="200"/>
  <c r="D24" i="200"/>
  <c r="C24" i="200"/>
  <c r="B24" i="200"/>
  <c r="M23" i="200"/>
  <c r="M27" i="200" s="1"/>
  <c r="M28" i="200" s="1"/>
  <c r="L23" i="200"/>
  <c r="K23" i="200"/>
  <c r="J23" i="200"/>
  <c r="J27" i="200" s="1"/>
  <c r="J28" i="200" s="1"/>
  <c r="I23" i="200"/>
  <c r="H23" i="200"/>
  <c r="G23" i="200"/>
  <c r="F23" i="200"/>
  <c r="E23" i="200"/>
  <c r="D23" i="200"/>
  <c r="C23" i="200"/>
  <c r="C27" i="200" s="1"/>
  <c r="B23" i="200"/>
  <c r="B27" i="200" s="1"/>
  <c r="B28" i="200" s="1"/>
  <c r="M20" i="200"/>
  <c r="L20" i="200"/>
  <c r="L48" i="200" s="1"/>
  <c r="K20" i="200"/>
  <c r="J20" i="200"/>
  <c r="I20" i="200"/>
  <c r="I48" i="200" s="1"/>
  <c r="H20" i="200"/>
  <c r="H48" i="200" s="1"/>
  <c r="G20" i="200"/>
  <c r="F20" i="200"/>
  <c r="E20" i="200"/>
  <c r="D20" i="200"/>
  <c r="D48" i="200" s="1"/>
  <c r="C20" i="200"/>
  <c r="C48" i="200"/>
  <c r="B20" i="200"/>
  <c r="N19" i="200"/>
  <c r="N20" i="200" s="1"/>
  <c r="N17" i="200"/>
  <c r="N16" i="200"/>
  <c r="E11" i="200"/>
  <c r="D11" i="200"/>
  <c r="N11" i="200" s="1"/>
  <c r="C11" i="200"/>
  <c r="B11" i="200"/>
  <c r="M9" i="200"/>
  <c r="M13" i="200" s="1"/>
  <c r="L9" i="200"/>
  <c r="L13" i="200" s="1"/>
  <c r="K9" i="200"/>
  <c r="K13" i="200" s="1"/>
  <c r="J9" i="200"/>
  <c r="J13" i="200"/>
  <c r="I9" i="200"/>
  <c r="I13" i="200" s="1"/>
  <c r="H9" i="200"/>
  <c r="H13" i="200" s="1"/>
  <c r="G9" i="200"/>
  <c r="G13" i="200" s="1"/>
  <c r="F9" i="200"/>
  <c r="E9" i="200"/>
  <c r="D9" i="200"/>
  <c r="C9" i="200"/>
  <c r="B9" i="200"/>
  <c r="N8" i="200"/>
  <c r="N7" i="200"/>
  <c r="N6" i="200"/>
  <c r="N9" i="200" s="1"/>
  <c r="N13" i="200" s="1"/>
  <c r="N5" i="200"/>
  <c r="N4" i="200"/>
  <c r="F13" i="200"/>
  <c r="N46" i="200"/>
  <c r="L50" i="201"/>
  <c r="F27" i="200"/>
  <c r="F28" i="200" s="1"/>
  <c r="E48" i="200"/>
  <c r="N34" i="200"/>
  <c r="D61" i="200"/>
  <c r="C61" i="200"/>
  <c r="G61" i="200"/>
  <c r="E13" i="200"/>
  <c r="B58" i="200"/>
  <c r="G84" i="200"/>
  <c r="K84" i="200"/>
  <c r="H84" i="200"/>
  <c r="L84" i="200"/>
  <c r="N53" i="200"/>
  <c r="N58" i="200" s="1"/>
  <c r="E84" i="200"/>
  <c r="I84" i="200"/>
  <c r="E53" i="199"/>
  <c r="I84" i="199" s="1"/>
  <c r="L84" i="199"/>
  <c r="E11" i="199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M84" i="199"/>
  <c r="K84" i="199"/>
  <c r="J84" i="199"/>
  <c r="G84" i="199"/>
  <c r="F84" i="199"/>
  <c r="E84" i="199"/>
  <c r="D84" i="199"/>
  <c r="C84" i="199"/>
  <c r="B84" i="199"/>
  <c r="B83" i="199"/>
  <c r="N73" i="199"/>
  <c r="B68" i="199"/>
  <c r="C68" i="199"/>
  <c r="D68" i="199" s="1"/>
  <c r="E68" i="199" s="1"/>
  <c r="F68" i="199" s="1"/>
  <c r="G68" i="199" s="1"/>
  <c r="H68" i="199" s="1"/>
  <c r="I68" i="199" s="1"/>
  <c r="J68" i="199" s="1"/>
  <c r="K68" i="199" s="1"/>
  <c r="L68" i="199" s="1"/>
  <c r="M68" i="199" s="1"/>
  <c r="M58" i="199"/>
  <c r="L58" i="199"/>
  <c r="K58" i="199"/>
  <c r="J58" i="199"/>
  <c r="I58" i="199"/>
  <c r="H58" i="199"/>
  <c r="G58" i="199"/>
  <c r="F58" i="199"/>
  <c r="E58" i="199"/>
  <c r="D58" i="199"/>
  <c r="C58" i="199"/>
  <c r="N57" i="199"/>
  <c r="N56" i="199"/>
  <c r="N87" i="199" s="1"/>
  <c r="B55" i="199"/>
  <c r="N55" i="199" s="1"/>
  <c r="N54" i="199"/>
  <c r="N53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6" i="199" s="1"/>
  <c r="N44" i="199"/>
  <c r="N41" i="199"/>
  <c r="N40" i="199"/>
  <c r="N39" i="199"/>
  <c r="N37" i="199"/>
  <c r="M34" i="199"/>
  <c r="M38" i="199" s="1"/>
  <c r="M42" i="199" s="1"/>
  <c r="M48" i="199" s="1"/>
  <c r="L34" i="199"/>
  <c r="L38" i="199" s="1"/>
  <c r="L42" i="199" s="1"/>
  <c r="K34" i="199"/>
  <c r="K38" i="199" s="1"/>
  <c r="K42" i="199" s="1"/>
  <c r="J34" i="199"/>
  <c r="J38" i="199"/>
  <c r="J42" i="199" s="1"/>
  <c r="J48" i="199" s="1"/>
  <c r="J61" i="199" s="1"/>
  <c r="I34" i="199"/>
  <c r="I38" i="199" s="1"/>
  <c r="I42" i="199"/>
  <c r="H34" i="199"/>
  <c r="H38" i="199"/>
  <c r="H42" i="199" s="1"/>
  <c r="G34" i="199"/>
  <c r="G38" i="199" s="1"/>
  <c r="G42" i="199" s="1"/>
  <c r="F34" i="199"/>
  <c r="F38" i="199" s="1"/>
  <c r="F42" i="199" s="1"/>
  <c r="F48" i="199" s="1"/>
  <c r="F61" i="199" s="1"/>
  <c r="E34" i="199"/>
  <c r="E38" i="199" s="1"/>
  <c r="E42" i="199" s="1"/>
  <c r="E48" i="199" s="1"/>
  <c r="E61" i="199" s="1"/>
  <c r="D34" i="199"/>
  <c r="D38" i="199"/>
  <c r="D42" i="199" s="1"/>
  <c r="C34" i="199"/>
  <c r="B34" i="199"/>
  <c r="B38" i="199" s="1"/>
  <c r="AD33" i="199"/>
  <c r="AR33" i="199" s="1"/>
  <c r="AC33" i="199"/>
  <c r="AQ33" i="199" s="1"/>
  <c r="AA33" i="199"/>
  <c r="AO33" i="199" s="1"/>
  <c r="Z33" i="199"/>
  <c r="AN33" i="199" s="1"/>
  <c r="Y33" i="199"/>
  <c r="AM33" i="199" s="1"/>
  <c r="X33" i="199"/>
  <c r="AL33" i="199" s="1"/>
  <c r="W33" i="199"/>
  <c r="AK33" i="199" s="1"/>
  <c r="V33" i="199"/>
  <c r="AJ33" i="199" s="1"/>
  <c r="U33" i="199"/>
  <c r="AI33" i="199" s="1"/>
  <c r="T33" i="199"/>
  <c r="AH33" i="199" s="1"/>
  <c r="S33" i="199"/>
  <c r="AG33" i="199" s="1"/>
  <c r="R33" i="199"/>
  <c r="AF33" i="199" s="1"/>
  <c r="Q33" i="199"/>
  <c r="AE33" i="199" s="1"/>
  <c r="N33" i="199"/>
  <c r="AC32" i="199"/>
  <c r="AQ32" i="199" s="1"/>
  <c r="AA32" i="199"/>
  <c r="AO32" i="199" s="1"/>
  <c r="Z32" i="199"/>
  <c r="AN32" i="199" s="1"/>
  <c r="Y32" i="199"/>
  <c r="AM32" i="199" s="1"/>
  <c r="X32" i="199"/>
  <c r="AL32" i="199" s="1"/>
  <c r="W32" i="199"/>
  <c r="AK32" i="199" s="1"/>
  <c r="V32" i="199"/>
  <c r="AJ32" i="199" s="1"/>
  <c r="U32" i="199"/>
  <c r="AI32" i="199" s="1"/>
  <c r="T32" i="199"/>
  <c r="AH32" i="199" s="1"/>
  <c r="S32" i="199"/>
  <c r="AG32" i="199" s="1"/>
  <c r="R32" i="199"/>
  <c r="AF32" i="199" s="1"/>
  <c r="Q32" i="199"/>
  <c r="AE32" i="199" s="1"/>
  <c r="P32" i="199"/>
  <c r="AD32" i="199" s="1"/>
  <c r="AR32" i="199" s="1"/>
  <c r="N32" i="199"/>
  <c r="AB32" i="199" s="1"/>
  <c r="AP32" i="199" s="1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N25" i="199" s="1"/>
  <c r="M24" i="199"/>
  <c r="L24" i="199"/>
  <c r="L27" i="199" s="1"/>
  <c r="K24" i="199"/>
  <c r="J24" i="199"/>
  <c r="I24" i="199"/>
  <c r="H24" i="199"/>
  <c r="G24" i="199"/>
  <c r="F24" i="199"/>
  <c r="E24" i="199"/>
  <c r="D24" i="199"/>
  <c r="C24" i="199"/>
  <c r="B24" i="199"/>
  <c r="B27" i="199" s="1"/>
  <c r="M23" i="199"/>
  <c r="M27" i="199"/>
  <c r="L23" i="199"/>
  <c r="K23" i="199"/>
  <c r="K27" i="199" s="1"/>
  <c r="J23" i="199"/>
  <c r="I23" i="199"/>
  <c r="I27" i="199" s="1"/>
  <c r="H23" i="199"/>
  <c r="G23" i="199"/>
  <c r="G27" i="199" s="1"/>
  <c r="F23" i="199"/>
  <c r="E23" i="199"/>
  <c r="D23" i="199"/>
  <c r="C23" i="199"/>
  <c r="C27" i="199" s="1"/>
  <c r="C28" i="199" s="1"/>
  <c r="B23" i="199"/>
  <c r="M20" i="199"/>
  <c r="L20" i="199"/>
  <c r="K20" i="199"/>
  <c r="K48" i="199" s="1"/>
  <c r="J20" i="199"/>
  <c r="I20" i="199"/>
  <c r="H20" i="199"/>
  <c r="G20" i="199"/>
  <c r="G48" i="199" s="1"/>
  <c r="F20" i="199"/>
  <c r="E20" i="199"/>
  <c r="D20" i="199"/>
  <c r="C20" i="199"/>
  <c r="B20" i="199"/>
  <c r="N19" i="199"/>
  <c r="N17" i="199"/>
  <c r="N16" i="199"/>
  <c r="D11" i="199"/>
  <c r="C11" i="199"/>
  <c r="N11" i="199" s="1"/>
  <c r="B11" i="199"/>
  <c r="M9" i="199"/>
  <c r="M13" i="199" s="1"/>
  <c r="L9" i="199"/>
  <c r="L13" i="199" s="1"/>
  <c r="K9" i="199"/>
  <c r="K13" i="199" s="1"/>
  <c r="J9" i="199"/>
  <c r="J13" i="199" s="1"/>
  <c r="I9" i="199"/>
  <c r="I13" i="199" s="1"/>
  <c r="H9" i="199"/>
  <c r="H13" i="199" s="1"/>
  <c r="G9" i="199"/>
  <c r="G13" i="199" s="1"/>
  <c r="F9" i="199"/>
  <c r="F13" i="199" s="1"/>
  <c r="E9" i="199"/>
  <c r="D9" i="199"/>
  <c r="D13" i="199"/>
  <c r="C9" i="199"/>
  <c r="B9" i="199"/>
  <c r="B13" i="199" s="1"/>
  <c r="N8" i="199"/>
  <c r="N7" i="199"/>
  <c r="N6" i="199"/>
  <c r="N5" i="199"/>
  <c r="N4" i="199"/>
  <c r="H84" i="199"/>
  <c r="E27" i="199"/>
  <c r="E28" i="199" s="1"/>
  <c r="C13" i="199"/>
  <c r="N58" i="199"/>
  <c r="L28" i="199"/>
  <c r="B58" i="199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B87" i="198"/>
  <c r="M84" i="198"/>
  <c r="L84" i="198"/>
  <c r="K84" i="198"/>
  <c r="J84" i="198"/>
  <c r="I84" i="198"/>
  <c r="H84" i="198"/>
  <c r="G84" i="198"/>
  <c r="F84" i="198"/>
  <c r="E84" i="198"/>
  <c r="D84" i="198"/>
  <c r="C84" i="198"/>
  <c r="B84" i="198"/>
  <c r="B83" i="198"/>
  <c r="N73" i="198"/>
  <c r="B68" i="198"/>
  <c r="C68" i="198"/>
  <c r="D68" i="198" s="1"/>
  <c r="E68" i="198" s="1"/>
  <c r="F68" i="198" s="1"/>
  <c r="G68" i="198" s="1"/>
  <c r="H68" i="198" s="1"/>
  <c r="I68" i="198" s="1"/>
  <c r="J68" i="198" s="1"/>
  <c r="K68" i="198" s="1"/>
  <c r="L68" i="198" s="1"/>
  <c r="M68" i="198" s="1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4" i="198"/>
  <c r="N53" i="198"/>
  <c r="M46" i="198"/>
  <c r="L46" i="198"/>
  <c r="K46" i="198"/>
  <c r="J46" i="198"/>
  <c r="I46" i="198"/>
  <c r="H46" i="198"/>
  <c r="G46" i="198"/>
  <c r="F46" i="198"/>
  <c r="E46" i="198"/>
  <c r="D46" i="198"/>
  <c r="C46" i="198"/>
  <c r="B46" i="198"/>
  <c r="N45" i="198"/>
  <c r="N44" i="198"/>
  <c r="N41" i="198"/>
  <c r="N40" i="198"/>
  <c r="N39" i="198"/>
  <c r="N37" i="198"/>
  <c r="M34" i="198"/>
  <c r="M38" i="198"/>
  <c r="M42" i="198" s="1"/>
  <c r="M48" i="198" s="1"/>
  <c r="M61" i="198" s="1"/>
  <c r="L34" i="198"/>
  <c r="L38" i="198" s="1"/>
  <c r="L42" i="198" s="1"/>
  <c r="K34" i="198"/>
  <c r="K38" i="198" s="1"/>
  <c r="K42" i="198" s="1"/>
  <c r="J34" i="198"/>
  <c r="I34" i="198"/>
  <c r="I38" i="198" s="1"/>
  <c r="I42" i="198" s="1"/>
  <c r="H34" i="198"/>
  <c r="G34" i="198"/>
  <c r="G38" i="198"/>
  <c r="G42" i="198" s="1"/>
  <c r="F34" i="198"/>
  <c r="F38" i="198" s="1"/>
  <c r="F42" i="198"/>
  <c r="F48" i="198" s="1"/>
  <c r="E34" i="198"/>
  <c r="E38" i="198" s="1"/>
  <c r="E42" i="198" s="1"/>
  <c r="D34" i="198"/>
  <c r="D38" i="198" s="1"/>
  <c r="D42" i="198" s="1"/>
  <c r="C34" i="198"/>
  <c r="C38" i="198"/>
  <c r="C42" i="198" s="1"/>
  <c r="B34" i="198"/>
  <c r="AD33" i="198"/>
  <c r="AR33" i="198" s="1"/>
  <c r="AC33" i="198"/>
  <c r="AQ33" i="198" s="1"/>
  <c r="AA33" i="198"/>
  <c r="AO33" i="198" s="1"/>
  <c r="Z33" i="198"/>
  <c r="AN33" i="198" s="1"/>
  <c r="Y33" i="198"/>
  <c r="AM33" i="198" s="1"/>
  <c r="X33" i="198"/>
  <c r="AL33" i="198" s="1"/>
  <c r="W33" i="198"/>
  <c r="AK33" i="198" s="1"/>
  <c r="V33" i="198"/>
  <c r="AJ33" i="198" s="1"/>
  <c r="U33" i="198"/>
  <c r="AI33" i="198" s="1"/>
  <c r="T33" i="198"/>
  <c r="AH33" i="198" s="1"/>
  <c r="S33" i="198"/>
  <c r="AG33" i="198" s="1"/>
  <c r="R33" i="198"/>
  <c r="AF33" i="198" s="1"/>
  <c r="Q33" i="198"/>
  <c r="AE33" i="198" s="1"/>
  <c r="N33" i="198"/>
  <c r="AC32" i="198"/>
  <c r="AQ32" i="198" s="1"/>
  <c r="AA32" i="198"/>
  <c r="AO32" i="198" s="1"/>
  <c r="Z32" i="198"/>
  <c r="AN32" i="198" s="1"/>
  <c r="Y32" i="198"/>
  <c r="AM32" i="198" s="1"/>
  <c r="X32" i="198"/>
  <c r="AL32" i="198" s="1"/>
  <c r="W32" i="198"/>
  <c r="AK32" i="198" s="1"/>
  <c r="V32" i="198"/>
  <c r="AJ32" i="198" s="1"/>
  <c r="U32" i="198"/>
  <c r="AI32" i="198" s="1"/>
  <c r="T32" i="198"/>
  <c r="AH32" i="198" s="1"/>
  <c r="S32" i="198"/>
  <c r="AG32" i="198" s="1"/>
  <c r="R32" i="198"/>
  <c r="AF32" i="198" s="1"/>
  <c r="Q32" i="198"/>
  <c r="AE32" i="198" s="1"/>
  <c r="P32" i="198"/>
  <c r="AD32" i="198" s="1"/>
  <c r="AR32" i="198" s="1"/>
  <c r="N32" i="198"/>
  <c r="AB32" i="198" s="1"/>
  <c r="AP32" i="198" s="1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C25" i="198"/>
  <c r="B25" i="198"/>
  <c r="M24" i="198"/>
  <c r="L24" i="198"/>
  <c r="K24" i="198"/>
  <c r="K27" i="198" s="1"/>
  <c r="K28" i="198" s="1"/>
  <c r="J24" i="198"/>
  <c r="I24" i="198"/>
  <c r="H24" i="198"/>
  <c r="G24" i="198"/>
  <c r="F24" i="198"/>
  <c r="E24" i="198"/>
  <c r="D24" i="198"/>
  <c r="C24" i="198"/>
  <c r="B24" i="198"/>
  <c r="M23" i="198"/>
  <c r="M27" i="198" s="1"/>
  <c r="M28" i="198" s="1"/>
  <c r="L23" i="198"/>
  <c r="K23" i="198"/>
  <c r="J23" i="198"/>
  <c r="J27" i="198"/>
  <c r="I23" i="198"/>
  <c r="I27" i="198"/>
  <c r="H23" i="198"/>
  <c r="G23" i="198"/>
  <c r="F23" i="198"/>
  <c r="F27" i="198" s="1"/>
  <c r="E23" i="198"/>
  <c r="E27" i="198" s="1"/>
  <c r="E28" i="198" s="1"/>
  <c r="D23" i="198"/>
  <c r="C23" i="198"/>
  <c r="B23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C11" i="198"/>
  <c r="N11" i="198" s="1"/>
  <c r="B11" i="198"/>
  <c r="M9" i="198"/>
  <c r="M13" i="198" s="1"/>
  <c r="L9" i="198"/>
  <c r="L13" i="198" s="1"/>
  <c r="K9" i="198"/>
  <c r="K13" i="198" s="1"/>
  <c r="J9" i="198"/>
  <c r="J13" i="198" s="1"/>
  <c r="I9" i="198"/>
  <c r="I13" i="198" s="1"/>
  <c r="H9" i="198"/>
  <c r="H13" i="198" s="1"/>
  <c r="G9" i="198"/>
  <c r="G13" i="198" s="1"/>
  <c r="F9" i="198"/>
  <c r="F13" i="198" s="1"/>
  <c r="F50" i="198" s="1"/>
  <c r="E9" i="198"/>
  <c r="E13" i="198" s="1"/>
  <c r="D9" i="198"/>
  <c r="D13" i="198" s="1"/>
  <c r="C9" i="198"/>
  <c r="C13" i="198" s="1"/>
  <c r="B9" i="198"/>
  <c r="B13" i="198" s="1"/>
  <c r="N8" i="198"/>
  <c r="N7" i="198"/>
  <c r="N6" i="198"/>
  <c r="N5" i="198"/>
  <c r="N4" i="198"/>
  <c r="F61" i="198"/>
  <c r="N87" i="198"/>
  <c r="I48" i="198"/>
  <c r="I61" i="198" s="1"/>
  <c r="G48" i="198"/>
  <c r="C83" i="198"/>
  <c r="D83" i="198" s="1"/>
  <c r="E83" i="198" s="1"/>
  <c r="E85" i="198" s="1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B87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N73" i="197"/>
  <c r="B68" i="197"/>
  <c r="C68" i="197"/>
  <c r="D68" i="197" s="1"/>
  <c r="E68" i="197" s="1"/>
  <c r="F68" i="197" s="1"/>
  <c r="G68" i="197" s="1"/>
  <c r="H68" i="197" s="1"/>
  <c r="I68" i="197" s="1"/>
  <c r="J68" i="197" s="1"/>
  <c r="K68" i="197" s="1"/>
  <c r="L68" i="197" s="1"/>
  <c r="M68" i="197" s="1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B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4" i="197"/>
  <c r="N41" i="197"/>
  <c r="N40" i="197"/>
  <c r="N39" i="197"/>
  <c r="N37" i="197"/>
  <c r="M34" i="197"/>
  <c r="M38" i="197"/>
  <c r="M42" i="197" s="1"/>
  <c r="L34" i="197"/>
  <c r="L38" i="197" s="1"/>
  <c r="L42" i="197" s="1"/>
  <c r="K34" i="197"/>
  <c r="K38" i="197" s="1"/>
  <c r="K42" i="197" s="1"/>
  <c r="J34" i="197"/>
  <c r="I34" i="197"/>
  <c r="I38" i="197"/>
  <c r="I42" i="197" s="1"/>
  <c r="H34" i="197"/>
  <c r="H38" i="197" s="1"/>
  <c r="H42" i="197" s="1"/>
  <c r="G34" i="197"/>
  <c r="G38" i="197" s="1"/>
  <c r="G42" i="197" s="1"/>
  <c r="F34" i="197"/>
  <c r="E34" i="197"/>
  <c r="E38" i="197"/>
  <c r="E42" i="197" s="1"/>
  <c r="D34" i="197"/>
  <c r="D38" i="197" s="1"/>
  <c r="D42" i="197"/>
  <c r="C34" i="197"/>
  <c r="C38" i="197"/>
  <c r="C42" i="197" s="1"/>
  <c r="B34" i="197"/>
  <c r="AD33" i="197"/>
  <c r="AR33" i="197" s="1"/>
  <c r="AC33" i="197"/>
  <c r="AQ33" i="197" s="1"/>
  <c r="AA33" i="197"/>
  <c r="AO33" i="197" s="1"/>
  <c r="Z33" i="197"/>
  <c r="AN33" i="197" s="1"/>
  <c r="Y33" i="197"/>
  <c r="AM33" i="197" s="1"/>
  <c r="X33" i="197"/>
  <c r="AL33" i="197" s="1"/>
  <c r="W33" i="197"/>
  <c r="AK33" i="197" s="1"/>
  <c r="V33" i="197"/>
  <c r="AJ33" i="197" s="1"/>
  <c r="U33" i="197"/>
  <c r="AI33" i="197" s="1"/>
  <c r="T33" i="197"/>
  <c r="AH33" i="197"/>
  <c r="S33" i="197"/>
  <c r="AG33" i="197" s="1"/>
  <c r="R33" i="197"/>
  <c r="AF33" i="197" s="1"/>
  <c r="Q33" i="197"/>
  <c r="AE33" i="197" s="1"/>
  <c r="N33" i="197"/>
  <c r="AB33" i="197"/>
  <c r="AP33" i="197" s="1"/>
  <c r="AC32" i="197"/>
  <c r="AQ32" i="197" s="1"/>
  <c r="AA32" i="197"/>
  <c r="AO32" i="197" s="1"/>
  <c r="Z32" i="197"/>
  <c r="AN32" i="197" s="1"/>
  <c r="Y32" i="197"/>
  <c r="AM32" i="197" s="1"/>
  <c r="X32" i="197"/>
  <c r="AL32" i="197" s="1"/>
  <c r="W32" i="197"/>
  <c r="AK32" i="197" s="1"/>
  <c r="V32" i="197"/>
  <c r="AJ32" i="197" s="1"/>
  <c r="U32" i="197"/>
  <c r="AI32" i="197"/>
  <c r="T32" i="197"/>
  <c r="AH32" i="197"/>
  <c r="S32" i="197"/>
  <c r="AG32" i="197"/>
  <c r="R32" i="197"/>
  <c r="AF32" i="197"/>
  <c r="Q32" i="197"/>
  <c r="AE32" i="197"/>
  <c r="P32" i="197"/>
  <c r="AD32" i="197"/>
  <c r="AR32" i="197" s="1"/>
  <c r="N32" i="197"/>
  <c r="AB32" i="197" s="1"/>
  <c r="AP32" i="197" s="1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N26" i="197" s="1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M23" i="197"/>
  <c r="M27" i="197" s="1"/>
  <c r="L23" i="197"/>
  <c r="L27" i="197" s="1"/>
  <c r="K23" i="197"/>
  <c r="K27" i="197" s="1"/>
  <c r="J23" i="197"/>
  <c r="J27" i="197" s="1"/>
  <c r="I23" i="197"/>
  <c r="I27" i="197" s="1"/>
  <c r="H23" i="197"/>
  <c r="H27" i="197" s="1"/>
  <c r="G23" i="197"/>
  <c r="G27" i="197" s="1"/>
  <c r="F23" i="197"/>
  <c r="F27" i="197" s="1"/>
  <c r="E23" i="197"/>
  <c r="E27" i="197" s="1"/>
  <c r="D23" i="197"/>
  <c r="D27" i="197" s="1"/>
  <c r="C23" i="197"/>
  <c r="B23" i="197"/>
  <c r="B27" i="197" s="1"/>
  <c r="M20" i="197"/>
  <c r="L20" i="197"/>
  <c r="K20" i="197"/>
  <c r="J20" i="197"/>
  <c r="I20" i="197"/>
  <c r="H20" i="197"/>
  <c r="G20" i="197"/>
  <c r="F20" i="197"/>
  <c r="E20" i="197"/>
  <c r="E48" i="197" s="1"/>
  <c r="D20" i="197"/>
  <c r="C20" i="197"/>
  <c r="B20" i="197"/>
  <c r="N19" i="197"/>
  <c r="N17" i="197"/>
  <c r="N16" i="197"/>
  <c r="B11" i="197"/>
  <c r="N11" i="197"/>
  <c r="M9" i="197"/>
  <c r="M13" i="197"/>
  <c r="L9" i="197"/>
  <c r="L13" i="197"/>
  <c r="K9" i="197"/>
  <c r="K13" i="197"/>
  <c r="J9" i="197"/>
  <c r="J13" i="197"/>
  <c r="I9" i="197"/>
  <c r="I13" i="197"/>
  <c r="H9" i="197"/>
  <c r="H13" i="197"/>
  <c r="G9" i="197"/>
  <c r="G13" i="197"/>
  <c r="F9" i="197"/>
  <c r="F13" i="197"/>
  <c r="E9" i="197"/>
  <c r="E13" i="197"/>
  <c r="D9" i="197"/>
  <c r="D13" i="197"/>
  <c r="C9" i="197"/>
  <c r="C13" i="197"/>
  <c r="B9" i="197"/>
  <c r="B13" i="197"/>
  <c r="N8" i="197"/>
  <c r="N7" i="197"/>
  <c r="N6" i="197"/>
  <c r="N5" i="197"/>
  <c r="N4" i="197"/>
  <c r="G61" i="198"/>
  <c r="C85" i="198"/>
  <c r="N87" i="197"/>
  <c r="E61" i="197"/>
  <c r="E62" i="197" s="1"/>
  <c r="E72" i="197" s="1"/>
  <c r="B55" i="196"/>
  <c r="N55" i="196" s="1"/>
  <c r="D85" i="198"/>
  <c r="B11" i="196"/>
  <c r="F83" i="198"/>
  <c r="F85" i="198" s="1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 s="1"/>
  <c r="D88" i="196" s="1"/>
  <c r="E88" i="196" s="1"/>
  <c r="F88" i="196" s="1"/>
  <c r="G88" i="196" s="1"/>
  <c r="H88" i="196" s="1"/>
  <c r="I88" i="196" s="1"/>
  <c r="J88" i="196" s="1"/>
  <c r="K88" i="196" s="1"/>
  <c r="L88" i="196" s="1"/>
  <c r="M88" i="196" s="1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 s="1"/>
  <c r="E68" i="196" s="1"/>
  <c r="F68" i="196" s="1"/>
  <c r="G68" i="196" s="1"/>
  <c r="H68" i="196" s="1"/>
  <c r="I68" i="196" s="1"/>
  <c r="J68" i="196" s="1"/>
  <c r="K68" i="196" s="1"/>
  <c r="L68" i="196" s="1"/>
  <c r="M68" i="196" s="1"/>
  <c r="M58" i="196"/>
  <c r="L58" i="196"/>
  <c r="K58" i="196"/>
  <c r="J58" i="196"/>
  <c r="I58" i="196"/>
  <c r="H58" i="196"/>
  <c r="G58" i="196"/>
  <c r="F58" i="196"/>
  <c r="E58" i="196"/>
  <c r="D58" i="196"/>
  <c r="C58" i="196"/>
  <c r="B58" i="196"/>
  <c r="N57" i="196"/>
  <c r="N56" i="196"/>
  <c r="N87" i="196" s="1"/>
  <c r="N54" i="196"/>
  <c r="N53" i="196"/>
  <c r="M46" i="196"/>
  <c r="L46" i="196"/>
  <c r="K46" i="196"/>
  <c r="J46" i="196"/>
  <c r="I46" i="196"/>
  <c r="H46" i="196"/>
  <c r="G46" i="196"/>
  <c r="F46" i="196"/>
  <c r="E46" i="196"/>
  <c r="D46" i="196"/>
  <c r="C46" i="196"/>
  <c r="B46" i="196"/>
  <c r="N45" i="196"/>
  <c r="N46" i="196" s="1"/>
  <c r="N44" i="196"/>
  <c r="N41" i="196"/>
  <c r="N40" i="196"/>
  <c r="N39" i="196"/>
  <c r="N37" i="196"/>
  <c r="M34" i="196"/>
  <c r="M38" i="196"/>
  <c r="M42" i="196" s="1"/>
  <c r="L34" i="196"/>
  <c r="L38" i="196" s="1"/>
  <c r="L42" i="196" s="1"/>
  <c r="K34" i="196"/>
  <c r="K38" i="196" s="1"/>
  <c r="K42" i="196" s="1"/>
  <c r="J34" i="196"/>
  <c r="I34" i="196"/>
  <c r="I38" i="196"/>
  <c r="I42" i="196" s="1"/>
  <c r="H34" i="196"/>
  <c r="H38" i="196" s="1"/>
  <c r="H42" i="196" s="1"/>
  <c r="G34" i="196"/>
  <c r="G38" i="196" s="1"/>
  <c r="G42" i="196" s="1"/>
  <c r="G48" i="196" s="1"/>
  <c r="G61" i="196" s="1"/>
  <c r="F34" i="196"/>
  <c r="E34" i="196"/>
  <c r="E38" i="196"/>
  <c r="E42" i="196" s="1"/>
  <c r="D34" i="196"/>
  <c r="D38" i="196" s="1"/>
  <c r="D42" i="196" s="1"/>
  <c r="C34" i="196"/>
  <c r="C38" i="196" s="1"/>
  <c r="C42" i="196" s="1"/>
  <c r="C48" i="196" s="1"/>
  <c r="C61" i="196" s="1"/>
  <c r="C62" i="196" s="1"/>
  <c r="C72" i="196" s="1"/>
  <c r="B34" i="196"/>
  <c r="AD33" i="196"/>
  <c r="AR33" i="196" s="1"/>
  <c r="AC33" i="196"/>
  <c r="AQ33" i="196" s="1"/>
  <c r="AA33" i="196"/>
  <c r="AO33" i="196" s="1"/>
  <c r="Z33" i="196"/>
  <c r="AN33" i="196" s="1"/>
  <c r="Y33" i="196"/>
  <c r="AM33" i="196" s="1"/>
  <c r="X33" i="196"/>
  <c r="AL33" i="196" s="1"/>
  <c r="W33" i="196"/>
  <c r="AK33" i="196" s="1"/>
  <c r="V33" i="196"/>
  <c r="AJ33" i="196" s="1"/>
  <c r="U33" i="196"/>
  <c r="AI33" i="196" s="1"/>
  <c r="T33" i="196"/>
  <c r="AH33" i="196" s="1"/>
  <c r="S33" i="196"/>
  <c r="AG33" i="196" s="1"/>
  <c r="R33" i="196"/>
  <c r="AF33" i="196" s="1"/>
  <c r="Q33" i="196"/>
  <c r="AE33" i="196" s="1"/>
  <c r="N33" i="196"/>
  <c r="AB33" i="196" s="1"/>
  <c r="AP33" i="196" s="1"/>
  <c r="AC32" i="196"/>
  <c r="AQ32" i="196" s="1"/>
  <c r="AA32" i="196"/>
  <c r="AO32" i="196" s="1"/>
  <c r="Z32" i="196"/>
  <c r="AN32" i="196" s="1"/>
  <c r="Y32" i="196"/>
  <c r="AM32" i="196" s="1"/>
  <c r="X32" i="196"/>
  <c r="AL32" i="196" s="1"/>
  <c r="W32" i="196"/>
  <c r="AK32" i="196" s="1"/>
  <c r="V32" i="196"/>
  <c r="AJ32" i="196" s="1"/>
  <c r="U32" i="196"/>
  <c r="AI32" i="196" s="1"/>
  <c r="T32" i="196"/>
  <c r="AH32" i="196" s="1"/>
  <c r="S32" i="196"/>
  <c r="AG32" i="196" s="1"/>
  <c r="R32" i="196"/>
  <c r="AF32" i="196" s="1"/>
  <c r="Q32" i="196"/>
  <c r="AE32" i="196" s="1"/>
  <c r="P32" i="196"/>
  <c r="AD32" i="196" s="1"/>
  <c r="AR32" i="196" s="1"/>
  <c r="N32" i="196"/>
  <c r="AB32" i="196" s="1"/>
  <c r="AP32" i="196" s="1"/>
  <c r="N31" i="196"/>
  <c r="N30" i="196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M24" i="196"/>
  <c r="L24" i="196"/>
  <c r="L27" i="196" s="1"/>
  <c r="K24" i="196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K23" i="196"/>
  <c r="J23" i="196"/>
  <c r="I23" i="196"/>
  <c r="I27" i="196" s="1"/>
  <c r="H23" i="196"/>
  <c r="G23" i="196"/>
  <c r="G27" i="196" s="1"/>
  <c r="F23" i="196"/>
  <c r="E23" i="196"/>
  <c r="E27" i="196" s="1"/>
  <c r="D23" i="196"/>
  <c r="C23" i="196"/>
  <c r="B23" i="196"/>
  <c r="M20" i="196"/>
  <c r="L20" i="196"/>
  <c r="K20" i="196"/>
  <c r="J20" i="196"/>
  <c r="I20" i="196"/>
  <c r="H20" i="196"/>
  <c r="G20" i="196"/>
  <c r="F20" i="196"/>
  <c r="E20" i="196"/>
  <c r="D20" i="196"/>
  <c r="C20" i="196"/>
  <c r="B20" i="196"/>
  <c r="N19" i="196"/>
  <c r="N17" i="196"/>
  <c r="N16" i="196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9" i="196" s="1"/>
  <c r="N13" i="196" s="1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B85" i="196"/>
  <c r="K27" i="196"/>
  <c r="N24" i="196"/>
  <c r="C83" i="196"/>
  <c r="D83" i="196" s="1"/>
  <c r="D85" i="196" s="1"/>
  <c r="N53" i="195"/>
  <c r="C85" i="196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B84" i="195"/>
  <c r="B85" i="195" s="1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1" i="195"/>
  <c r="N40" i="195"/>
  <c r="N39" i="195"/>
  <c r="N37" i="195"/>
  <c r="M34" i="195"/>
  <c r="M38" i="195" s="1"/>
  <c r="M42" i="195" s="1"/>
  <c r="L34" i="195"/>
  <c r="L38" i="195" s="1"/>
  <c r="L42" i="195" s="1"/>
  <c r="K34" i="195"/>
  <c r="K38" i="195" s="1"/>
  <c r="K42" i="195"/>
  <c r="J34" i="195"/>
  <c r="J38" i="195" s="1"/>
  <c r="J42" i="195" s="1"/>
  <c r="I34" i="195"/>
  <c r="I38" i="195" s="1"/>
  <c r="I42" i="195" s="1"/>
  <c r="H34" i="195"/>
  <c r="H38" i="195"/>
  <c r="H42" i="195" s="1"/>
  <c r="G34" i="195"/>
  <c r="G38" i="195"/>
  <c r="G42" i="195" s="1"/>
  <c r="F34" i="195"/>
  <c r="F38" i="195" s="1"/>
  <c r="F42" i="195" s="1"/>
  <c r="E34" i="195"/>
  <c r="E38" i="195" s="1"/>
  <c r="E42" i="195" s="1"/>
  <c r="D34" i="195"/>
  <c r="D38" i="195" s="1"/>
  <c r="D42" i="195" s="1"/>
  <c r="C34" i="195"/>
  <c r="B34" i="195"/>
  <c r="B38" i="195" s="1"/>
  <c r="B42" i="195" s="1"/>
  <c r="AD33" i="195"/>
  <c r="AR33" i="195" s="1"/>
  <c r="AC33" i="195"/>
  <c r="AQ33" i="195" s="1"/>
  <c r="AA33" i="195"/>
  <c r="AO33" i="195" s="1"/>
  <c r="Z33" i="195"/>
  <c r="AN33" i="195" s="1"/>
  <c r="Y33" i="195"/>
  <c r="AM33" i="195"/>
  <c r="X33" i="195"/>
  <c r="AL33" i="195" s="1"/>
  <c r="W33" i="195"/>
  <c r="AK33" i="195" s="1"/>
  <c r="V33" i="195"/>
  <c r="AJ33" i="195" s="1"/>
  <c r="U33" i="195"/>
  <c r="AI33" i="195"/>
  <c r="T33" i="195"/>
  <c r="AH33" i="195" s="1"/>
  <c r="S33" i="195"/>
  <c r="AG33" i="195" s="1"/>
  <c r="R33" i="195"/>
  <c r="AF33" i="195"/>
  <c r="Q33" i="195"/>
  <c r="AE33" i="195" s="1"/>
  <c r="N33" i="195"/>
  <c r="AB33" i="195" s="1"/>
  <c r="AP33" i="195" s="1"/>
  <c r="AC32" i="195"/>
  <c r="AQ32" i="195" s="1"/>
  <c r="AA32" i="195"/>
  <c r="AO32" i="195" s="1"/>
  <c r="Z32" i="195"/>
  <c r="AN32" i="195"/>
  <c r="Y32" i="195"/>
  <c r="AM32" i="195" s="1"/>
  <c r="X32" i="195"/>
  <c r="AL32" i="195" s="1"/>
  <c r="W32" i="195"/>
  <c r="AK32" i="195" s="1"/>
  <c r="V32" i="195"/>
  <c r="AJ32" i="195"/>
  <c r="U32" i="195"/>
  <c r="AI32" i="195" s="1"/>
  <c r="T32" i="195"/>
  <c r="AH32" i="195" s="1"/>
  <c r="S32" i="195"/>
  <c r="AG32" i="195" s="1"/>
  <c r="R32" i="195"/>
  <c r="AF32" i="195"/>
  <c r="Q32" i="195"/>
  <c r="AE32" i="195" s="1"/>
  <c r="P32" i="195"/>
  <c r="AD32" i="195" s="1"/>
  <c r="AR32" i="195" s="1"/>
  <c r="N32" i="195"/>
  <c r="AB32" i="195" s="1"/>
  <c r="AP32" i="195" s="1"/>
  <c r="N31" i="195"/>
  <c r="N34" i="195" s="1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K27" i="195" s="1"/>
  <c r="J24" i="195"/>
  <c r="I24" i="195"/>
  <c r="H24" i="195"/>
  <c r="G24" i="195"/>
  <c r="G27" i="195" s="1"/>
  <c r="F24" i="195"/>
  <c r="E24" i="195"/>
  <c r="D24" i="195"/>
  <c r="C24" i="195"/>
  <c r="B24" i="195"/>
  <c r="M23" i="195"/>
  <c r="M27" i="195" s="1"/>
  <c r="L23" i="195"/>
  <c r="L27" i="195" s="1"/>
  <c r="K23" i="195"/>
  <c r="J23" i="195"/>
  <c r="J27" i="195" s="1"/>
  <c r="I23" i="195"/>
  <c r="H23" i="195"/>
  <c r="H27" i="195"/>
  <c r="G23" i="195"/>
  <c r="F23" i="195"/>
  <c r="F27" i="195" s="1"/>
  <c r="E23" i="195"/>
  <c r="D23" i="195"/>
  <c r="C23" i="195"/>
  <c r="B23" i="195"/>
  <c r="B27" i="195" s="1"/>
  <c r="M20" i="195"/>
  <c r="L20" i="195"/>
  <c r="K20" i="195"/>
  <c r="J20" i="195"/>
  <c r="I20" i="195"/>
  <c r="H20" i="195"/>
  <c r="G20" i="195"/>
  <c r="F20" i="195"/>
  <c r="E20" i="195"/>
  <c r="E48" i="195" s="1"/>
  <c r="D20" i="195"/>
  <c r="C20" i="195"/>
  <c r="B20" i="195"/>
  <c r="N19" i="195"/>
  <c r="N17" i="195"/>
  <c r="N16" i="195"/>
  <c r="N11" i="195"/>
  <c r="M9" i="195"/>
  <c r="M13" i="195" s="1"/>
  <c r="L9" i="195"/>
  <c r="L13" i="195" s="1"/>
  <c r="K9" i="195"/>
  <c r="K13" i="195" s="1"/>
  <c r="J9" i="195"/>
  <c r="J13" i="195"/>
  <c r="I9" i="195"/>
  <c r="I13" i="195" s="1"/>
  <c r="H9" i="195"/>
  <c r="H13" i="195" s="1"/>
  <c r="G9" i="195"/>
  <c r="G13" i="195" s="1"/>
  <c r="F9" i="195"/>
  <c r="F13" i="195"/>
  <c r="E9" i="195"/>
  <c r="E13" i="195" s="1"/>
  <c r="D9" i="195"/>
  <c r="D13" i="195" s="1"/>
  <c r="C9" i="195"/>
  <c r="C13" i="195" s="1"/>
  <c r="B9" i="195"/>
  <c r="B13" i="195"/>
  <c r="N8" i="195"/>
  <c r="N7" i="195"/>
  <c r="N6" i="195"/>
  <c r="N5" i="195"/>
  <c r="N4" i="195"/>
  <c r="I48" i="195"/>
  <c r="D27" i="195"/>
  <c r="D58" i="195"/>
  <c r="D83" i="195"/>
  <c r="D85" i="195" s="1"/>
  <c r="N45" i="195"/>
  <c r="N46" i="195"/>
  <c r="N55" i="195"/>
  <c r="E58" i="195"/>
  <c r="F87" i="195"/>
  <c r="C87" i="195"/>
  <c r="N56" i="195"/>
  <c r="N87" i="195" s="1"/>
  <c r="E9" i="192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N73" i="194"/>
  <c r="L58" i="194"/>
  <c r="K58" i="194"/>
  <c r="J58" i="194"/>
  <c r="I58" i="194"/>
  <c r="H58" i="194"/>
  <c r="G58" i="194"/>
  <c r="F57" i="194"/>
  <c r="N57" i="194" s="1"/>
  <c r="F56" i="194"/>
  <c r="F58" i="194" s="1"/>
  <c r="E56" i="194"/>
  <c r="D56" i="194"/>
  <c r="D87" i="194"/>
  <c r="C56" i="194"/>
  <c r="B55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N44" i="194"/>
  <c r="N41" i="194"/>
  <c r="N40" i="194"/>
  <c r="N37" i="194"/>
  <c r="M34" i="194"/>
  <c r="M38" i="194" s="1"/>
  <c r="M42" i="194" s="1"/>
  <c r="L34" i="194"/>
  <c r="L38" i="194"/>
  <c r="L42" i="194" s="1"/>
  <c r="K34" i="194"/>
  <c r="K38" i="194" s="1"/>
  <c r="K42" i="194" s="1"/>
  <c r="J34" i="194"/>
  <c r="J38" i="194" s="1"/>
  <c r="J42" i="194" s="1"/>
  <c r="I34" i="194"/>
  <c r="I38" i="194" s="1"/>
  <c r="I42" i="194" s="1"/>
  <c r="H34" i="194"/>
  <c r="H38" i="194" s="1"/>
  <c r="H42" i="194" s="1"/>
  <c r="G34" i="194"/>
  <c r="G38" i="194" s="1"/>
  <c r="G42" i="194" s="1"/>
  <c r="F34" i="194"/>
  <c r="E34" i="194"/>
  <c r="E38" i="194" s="1"/>
  <c r="E42" i="194" s="1"/>
  <c r="D34" i="194"/>
  <c r="D38" i="194" s="1"/>
  <c r="D42" i="194" s="1"/>
  <c r="C34" i="194"/>
  <c r="C38" i="194" s="1"/>
  <c r="C42" i="194" s="1"/>
  <c r="B34" i="194"/>
  <c r="AD33" i="194"/>
  <c r="AR33" i="194"/>
  <c r="AC33" i="194"/>
  <c r="AQ33" i="194" s="1"/>
  <c r="AA33" i="194"/>
  <c r="AO33" i="194" s="1"/>
  <c r="Z33" i="194"/>
  <c r="AN33" i="194" s="1"/>
  <c r="Y33" i="194"/>
  <c r="AM33" i="194"/>
  <c r="X33" i="194"/>
  <c r="AL33" i="194" s="1"/>
  <c r="W33" i="194"/>
  <c r="AK33" i="194" s="1"/>
  <c r="V33" i="194"/>
  <c r="AJ33" i="194"/>
  <c r="U33" i="194"/>
  <c r="AI33" i="194" s="1"/>
  <c r="T33" i="194"/>
  <c r="AH33" i="194" s="1"/>
  <c r="S33" i="194"/>
  <c r="AG33" i="194" s="1"/>
  <c r="R33" i="194"/>
  <c r="AF33" i="194" s="1"/>
  <c r="Q33" i="194"/>
  <c r="AE33" i="194" s="1"/>
  <c r="N33" i="194"/>
  <c r="AB33" i="194"/>
  <c r="AP33" i="194" s="1"/>
  <c r="AC32" i="194"/>
  <c r="AQ32" i="194" s="1"/>
  <c r="AA32" i="194"/>
  <c r="AO32" i="194"/>
  <c r="Z32" i="194"/>
  <c r="AN32" i="194" s="1"/>
  <c r="Y32" i="194"/>
  <c r="AM32" i="194" s="1"/>
  <c r="X32" i="194"/>
  <c r="AL32" i="194"/>
  <c r="W32" i="194"/>
  <c r="AK32" i="194" s="1"/>
  <c r="V32" i="194"/>
  <c r="AJ32" i="194" s="1"/>
  <c r="U32" i="194"/>
  <c r="AI32" i="194" s="1"/>
  <c r="T32" i="194"/>
  <c r="AH32" i="194"/>
  <c r="S32" i="194"/>
  <c r="AG32" i="194" s="1"/>
  <c r="R32" i="194"/>
  <c r="AF32" i="194" s="1"/>
  <c r="Q32" i="194"/>
  <c r="AE32" i="194" s="1"/>
  <c r="P32" i="194"/>
  <c r="AD32" i="194" s="1"/>
  <c r="AR32" i="194" s="1"/>
  <c r="N32" i="194"/>
  <c r="AB32" i="194" s="1"/>
  <c r="AP32" i="194" s="1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J24" i="194"/>
  <c r="I24" i="194"/>
  <c r="H24" i="194"/>
  <c r="G24" i="194"/>
  <c r="F24" i="194"/>
  <c r="E24" i="194"/>
  <c r="D24" i="194"/>
  <c r="D27" i="194" s="1"/>
  <c r="C24" i="194"/>
  <c r="B24" i="194"/>
  <c r="M23" i="194"/>
  <c r="M27" i="194"/>
  <c r="L23" i="194"/>
  <c r="K23" i="194"/>
  <c r="J23" i="194"/>
  <c r="J27" i="194" s="1"/>
  <c r="I23" i="194"/>
  <c r="H23" i="194"/>
  <c r="G23" i="194"/>
  <c r="G27" i="194" s="1"/>
  <c r="F23" i="194"/>
  <c r="F27" i="194" s="1"/>
  <c r="E23" i="194"/>
  <c r="E27" i="194" s="1"/>
  <c r="D23" i="194"/>
  <c r="C23" i="194"/>
  <c r="C27" i="194" s="1"/>
  <c r="B23" i="194"/>
  <c r="M20" i="194"/>
  <c r="L20" i="194"/>
  <c r="K20" i="194"/>
  <c r="J20" i="194"/>
  <c r="I20" i="194"/>
  <c r="H20" i="194"/>
  <c r="H48" i="194" s="1"/>
  <c r="H61" i="194" s="1"/>
  <c r="G20" i="194"/>
  <c r="F20" i="194"/>
  <c r="E20" i="194"/>
  <c r="D20" i="194"/>
  <c r="C20" i="194"/>
  <c r="B20" i="194"/>
  <c r="N19" i="194"/>
  <c r="N17" i="194"/>
  <c r="N16" i="194"/>
  <c r="E13" i="194"/>
  <c r="M11" i="194"/>
  <c r="L11" i="194"/>
  <c r="J11" i="194"/>
  <c r="I11" i="194"/>
  <c r="H11" i="194"/>
  <c r="H13" i="194" s="1"/>
  <c r="F11" i="194"/>
  <c r="M9" i="194"/>
  <c r="L9" i="194"/>
  <c r="L13" i="194" s="1"/>
  <c r="K9" i="194"/>
  <c r="K13" i="194" s="1"/>
  <c r="J9" i="194"/>
  <c r="I9" i="194"/>
  <c r="I13" i="194" s="1"/>
  <c r="H9" i="194"/>
  <c r="G9" i="194"/>
  <c r="G13" i="194" s="1"/>
  <c r="F9" i="194"/>
  <c r="D9" i="194"/>
  <c r="D13" i="194"/>
  <c r="C9" i="194"/>
  <c r="C13" i="194" s="1"/>
  <c r="B9" i="194"/>
  <c r="B13" i="194" s="1"/>
  <c r="N8" i="194"/>
  <c r="N7" i="194"/>
  <c r="N6" i="194"/>
  <c r="N5" i="194"/>
  <c r="N4" i="194"/>
  <c r="E83" i="195"/>
  <c r="D58" i="194"/>
  <c r="M58" i="194"/>
  <c r="M56" i="192"/>
  <c r="M53" i="192"/>
  <c r="N53" i="192" s="1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C85" i="193" s="1"/>
  <c r="B84" i="193"/>
  <c r="B83" i="193"/>
  <c r="C83" i="193" s="1"/>
  <c r="D83" i="193" s="1"/>
  <c r="N73" i="193"/>
  <c r="M58" i="193"/>
  <c r="L58" i="193"/>
  <c r="K58" i="193"/>
  <c r="J58" i="193"/>
  <c r="I58" i="193"/>
  <c r="H58" i="193"/>
  <c r="G58" i="193"/>
  <c r="F57" i="193"/>
  <c r="N57" i="193"/>
  <c r="F56" i="193"/>
  <c r="E56" i="193"/>
  <c r="E87" i="193" s="1"/>
  <c r="D56" i="193"/>
  <c r="C56" i="193"/>
  <c r="C58" i="193" s="1"/>
  <c r="C87" i="193"/>
  <c r="B55" i="193"/>
  <c r="B58" i="193" s="1"/>
  <c r="N54" i="193"/>
  <c r="N53" i="193"/>
  <c r="M46" i="193"/>
  <c r="L46" i="193"/>
  <c r="K46" i="193"/>
  <c r="J46" i="193"/>
  <c r="I46" i="193"/>
  <c r="H46" i="193"/>
  <c r="G46" i="193"/>
  <c r="F46" i="193"/>
  <c r="E46" i="193"/>
  <c r="D46" i="193"/>
  <c r="C46" i="193"/>
  <c r="B46" i="193"/>
  <c r="N45" i="193"/>
  <c r="N44" i="193"/>
  <c r="N41" i="193"/>
  <c r="N40" i="193"/>
  <c r="N37" i="193"/>
  <c r="M34" i="193"/>
  <c r="M38" i="193"/>
  <c r="M42" i="193" s="1"/>
  <c r="L34" i="193"/>
  <c r="L38" i="193" s="1"/>
  <c r="L42" i="193" s="1"/>
  <c r="K34" i="193"/>
  <c r="K38" i="193" s="1"/>
  <c r="K42" i="193" s="1"/>
  <c r="J34" i="193"/>
  <c r="J38" i="193" s="1"/>
  <c r="J42" i="193" s="1"/>
  <c r="I34" i="193"/>
  <c r="I38" i="193" s="1"/>
  <c r="I42" i="193" s="1"/>
  <c r="H34" i="193"/>
  <c r="H38" i="193" s="1"/>
  <c r="H42" i="193" s="1"/>
  <c r="G34" i="193"/>
  <c r="G38" i="193" s="1"/>
  <c r="G42" i="193" s="1"/>
  <c r="F34" i="193"/>
  <c r="F38" i="193" s="1"/>
  <c r="F42" i="193"/>
  <c r="E34" i="193"/>
  <c r="E38" i="193" s="1"/>
  <c r="E42" i="193" s="1"/>
  <c r="D34" i="193"/>
  <c r="C34" i="193"/>
  <c r="C38" i="193" s="1"/>
  <c r="C42" i="193" s="1"/>
  <c r="B34" i="193"/>
  <c r="B38" i="193" s="1"/>
  <c r="AD33" i="193"/>
  <c r="AR33" i="193" s="1"/>
  <c r="AC33" i="193"/>
  <c r="AQ33" i="193" s="1"/>
  <c r="AA33" i="193"/>
  <c r="AO33" i="193" s="1"/>
  <c r="Z33" i="193"/>
  <c r="AN33" i="193" s="1"/>
  <c r="Y33" i="193"/>
  <c r="AM33" i="193" s="1"/>
  <c r="X33" i="193"/>
  <c r="AL33" i="193"/>
  <c r="W33" i="193"/>
  <c r="AK33" i="193" s="1"/>
  <c r="V33" i="193"/>
  <c r="AJ33" i="193" s="1"/>
  <c r="U33" i="193"/>
  <c r="AI33" i="193"/>
  <c r="T33" i="193"/>
  <c r="AH33" i="193" s="1"/>
  <c r="S33" i="193"/>
  <c r="AG33" i="193" s="1"/>
  <c r="R33" i="193"/>
  <c r="AF33" i="193" s="1"/>
  <c r="Q33" i="193"/>
  <c r="AE33" i="193" s="1"/>
  <c r="N33" i="193"/>
  <c r="AB33" i="193"/>
  <c r="AP33" i="193" s="1"/>
  <c r="AC32" i="193"/>
  <c r="AQ32" i="193"/>
  <c r="AA32" i="193"/>
  <c r="AO32" i="193" s="1"/>
  <c r="Z32" i="193"/>
  <c r="AN32" i="193" s="1"/>
  <c r="Y32" i="193"/>
  <c r="AM32" i="193"/>
  <c r="X32" i="193"/>
  <c r="AL32" i="193" s="1"/>
  <c r="W32" i="193"/>
  <c r="AK32" i="193" s="1"/>
  <c r="V32" i="193"/>
  <c r="AJ32" i="193"/>
  <c r="U32" i="193"/>
  <c r="AI32" i="193" s="1"/>
  <c r="T32" i="193"/>
  <c r="AH32" i="193" s="1"/>
  <c r="S32" i="193"/>
  <c r="AG32" i="193" s="1"/>
  <c r="R32" i="193"/>
  <c r="AF32" i="193" s="1"/>
  <c r="Q32" i="193"/>
  <c r="AE32" i="193"/>
  <c r="P32" i="193"/>
  <c r="AD32" i="193" s="1"/>
  <c r="AR32" i="193" s="1"/>
  <c r="N32" i="193"/>
  <c r="AB32" i="193" s="1"/>
  <c r="AP32" i="193" s="1"/>
  <c r="N31" i="193"/>
  <c r="N30" i="193"/>
  <c r="N34" i="193" s="1"/>
  <c r="M26" i="193"/>
  <c r="L26" i="193"/>
  <c r="K26" i="193"/>
  <c r="J26" i="193"/>
  <c r="I26" i="193"/>
  <c r="H26" i="193"/>
  <c r="G26" i="193"/>
  <c r="F26" i="193"/>
  <c r="E26" i="193"/>
  <c r="D26" i="193"/>
  <c r="C26" i="193"/>
  <c r="N26" i="193" s="1"/>
  <c r="B26" i="193"/>
  <c r="M25" i="193"/>
  <c r="L25" i="193"/>
  <c r="K25" i="193"/>
  <c r="J25" i="193"/>
  <c r="I25" i="193"/>
  <c r="H25" i="193"/>
  <c r="G25" i="193"/>
  <c r="F25" i="193"/>
  <c r="E25" i="193"/>
  <c r="D25" i="193"/>
  <c r="C25" i="193"/>
  <c r="B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M23" i="193"/>
  <c r="L23" i="193"/>
  <c r="L27" i="193" s="1"/>
  <c r="K23" i="193"/>
  <c r="J23" i="193"/>
  <c r="I23" i="193"/>
  <c r="H23" i="193"/>
  <c r="H27" i="193" s="1"/>
  <c r="G23" i="193"/>
  <c r="F23" i="193"/>
  <c r="E23" i="193"/>
  <c r="E27" i="193" s="1"/>
  <c r="D23" i="193"/>
  <c r="D27" i="193" s="1"/>
  <c r="C23" i="193"/>
  <c r="B23" i="193"/>
  <c r="M20" i="193"/>
  <c r="L20" i="193"/>
  <c r="L48" i="193" s="1"/>
  <c r="L61" i="193" s="1"/>
  <c r="K20" i="193"/>
  <c r="J20" i="193"/>
  <c r="I20" i="193"/>
  <c r="I48" i="193" s="1"/>
  <c r="H20" i="193"/>
  <c r="G20" i="193"/>
  <c r="F20" i="193"/>
  <c r="E20" i="193"/>
  <c r="D20" i="193"/>
  <c r="C20" i="193"/>
  <c r="B20" i="193"/>
  <c r="N19" i="193"/>
  <c r="N17" i="193"/>
  <c r="N16" i="193"/>
  <c r="N20" i="193" s="1"/>
  <c r="E13" i="193"/>
  <c r="L11" i="193"/>
  <c r="J11" i="193"/>
  <c r="I11" i="193"/>
  <c r="H11" i="193"/>
  <c r="F11" i="193"/>
  <c r="M9" i="193"/>
  <c r="M13" i="193" s="1"/>
  <c r="L9" i="193"/>
  <c r="L13" i="193" s="1"/>
  <c r="K9" i="193"/>
  <c r="K13" i="193" s="1"/>
  <c r="J9" i="193"/>
  <c r="J13" i="193" s="1"/>
  <c r="I9" i="193"/>
  <c r="H9" i="193"/>
  <c r="G9" i="193"/>
  <c r="G13" i="193" s="1"/>
  <c r="F9" i="193"/>
  <c r="F13" i="193" s="1"/>
  <c r="D9" i="193"/>
  <c r="D13" i="193" s="1"/>
  <c r="C9" i="193"/>
  <c r="C13" i="193" s="1"/>
  <c r="B9" i="193"/>
  <c r="B13" i="193"/>
  <c r="N8" i="193"/>
  <c r="N7" i="193"/>
  <c r="N6" i="193"/>
  <c r="N5" i="193"/>
  <c r="N4" i="193"/>
  <c r="K48" i="193"/>
  <c r="E58" i="193"/>
  <c r="N55" i="193"/>
  <c r="M11" i="192"/>
  <c r="L11" i="192"/>
  <c r="M87" i="192"/>
  <c r="L87" i="192"/>
  <c r="K87" i="192"/>
  <c r="J87" i="192"/>
  <c r="I87" i="192"/>
  <c r="H87" i="192"/>
  <c r="G87" i="192"/>
  <c r="B87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N73" i="192"/>
  <c r="L58" i="192"/>
  <c r="K58" i="192"/>
  <c r="J58" i="192"/>
  <c r="I58" i="192"/>
  <c r="H58" i="192"/>
  <c r="G58" i="192"/>
  <c r="F57" i="192"/>
  <c r="N57" i="192" s="1"/>
  <c r="F56" i="192"/>
  <c r="E56" i="192"/>
  <c r="E87" i="192" s="1"/>
  <c r="D56" i="192"/>
  <c r="D87" i="192" s="1"/>
  <c r="C56" i="192"/>
  <c r="B55" i="192"/>
  <c r="B58" i="192" s="1"/>
  <c r="N54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6" i="192" s="1"/>
  <c r="N41" i="192"/>
  <c r="N40" i="192"/>
  <c r="N37" i="192"/>
  <c r="M34" i="192"/>
  <c r="M38" i="192" s="1"/>
  <c r="M42" i="192" s="1"/>
  <c r="L34" i="192"/>
  <c r="L38" i="192" s="1"/>
  <c r="L42" i="192" s="1"/>
  <c r="K34" i="192"/>
  <c r="K38" i="192"/>
  <c r="K42" i="192" s="1"/>
  <c r="J34" i="192"/>
  <c r="J38" i="192" s="1"/>
  <c r="J42" i="192" s="1"/>
  <c r="I34" i="192"/>
  <c r="I38" i="192" s="1"/>
  <c r="I42" i="192" s="1"/>
  <c r="H34" i="192"/>
  <c r="H38" i="192" s="1"/>
  <c r="H42" i="192" s="1"/>
  <c r="G34" i="192"/>
  <c r="G38" i="192" s="1"/>
  <c r="G42" i="192" s="1"/>
  <c r="F34" i="192"/>
  <c r="F38" i="192" s="1"/>
  <c r="F42" i="192"/>
  <c r="E34" i="192"/>
  <c r="E38" i="192" s="1"/>
  <c r="E42" i="192" s="1"/>
  <c r="D34" i="192"/>
  <c r="D38" i="192" s="1"/>
  <c r="D42" i="192" s="1"/>
  <c r="C34" i="192"/>
  <c r="C38" i="192"/>
  <c r="C42" i="192" s="1"/>
  <c r="B34" i="192"/>
  <c r="B38" i="192" s="1"/>
  <c r="B42" i="192" s="1"/>
  <c r="B48" i="192" s="1"/>
  <c r="B50" i="192" s="1"/>
  <c r="AD33" i="192"/>
  <c r="AR33" i="192" s="1"/>
  <c r="AC33" i="192"/>
  <c r="AQ33" i="192" s="1"/>
  <c r="AA33" i="192"/>
  <c r="AO33" i="192"/>
  <c r="Z33" i="192"/>
  <c r="AN33" i="192" s="1"/>
  <c r="Y33" i="192"/>
  <c r="AM33" i="192" s="1"/>
  <c r="X33" i="192"/>
  <c r="AL33" i="192" s="1"/>
  <c r="W33" i="192"/>
  <c r="AK33" i="192" s="1"/>
  <c r="V33" i="192"/>
  <c r="AJ33" i="192" s="1"/>
  <c r="U33" i="192"/>
  <c r="AI33" i="192" s="1"/>
  <c r="T33" i="192"/>
  <c r="AH33" i="192" s="1"/>
  <c r="S33" i="192"/>
  <c r="AG33" i="192" s="1"/>
  <c r="R33" i="192"/>
  <c r="AF33" i="192" s="1"/>
  <c r="Q33" i="192"/>
  <c r="AE33" i="192" s="1"/>
  <c r="N33" i="192"/>
  <c r="AB33" i="192" s="1"/>
  <c r="AP33" i="192" s="1"/>
  <c r="AC32" i="192"/>
  <c r="AQ32" i="192" s="1"/>
  <c r="AA32" i="192"/>
  <c r="AO32" i="192"/>
  <c r="Z32" i="192"/>
  <c r="AN32" i="192" s="1"/>
  <c r="Y32" i="192"/>
  <c r="AM32" i="192" s="1"/>
  <c r="X32" i="192"/>
  <c r="AL32" i="192" s="1"/>
  <c r="W32" i="192"/>
  <c r="AK32" i="192" s="1"/>
  <c r="V32" i="192"/>
  <c r="AJ32" i="192" s="1"/>
  <c r="U32" i="192"/>
  <c r="AI32" i="192"/>
  <c r="T32" i="192"/>
  <c r="AH32" i="192" s="1"/>
  <c r="S32" i="192"/>
  <c r="AG32" i="192"/>
  <c r="R32" i="192"/>
  <c r="AF32" i="192" s="1"/>
  <c r="Q32" i="192"/>
  <c r="AE32" i="192" s="1"/>
  <c r="P32" i="192"/>
  <c r="AD32" i="192" s="1"/>
  <c r="AR32" i="192" s="1"/>
  <c r="N32" i="192"/>
  <c r="AB32" i="192" s="1"/>
  <c r="AP32" i="192" s="1"/>
  <c r="N31" i="192"/>
  <c r="N30" i="192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M24" i="192"/>
  <c r="L24" i="192"/>
  <c r="K24" i="192"/>
  <c r="J24" i="192"/>
  <c r="I24" i="192"/>
  <c r="H24" i="192"/>
  <c r="G24" i="192"/>
  <c r="F24" i="192"/>
  <c r="E24" i="192"/>
  <c r="D24" i="192"/>
  <c r="C24" i="192"/>
  <c r="B24" i="192"/>
  <c r="M23" i="192"/>
  <c r="M27" i="192" s="1"/>
  <c r="L23" i="192"/>
  <c r="L27" i="192" s="1"/>
  <c r="K23" i="192"/>
  <c r="K27" i="192" s="1"/>
  <c r="J23" i="192"/>
  <c r="I23" i="192"/>
  <c r="H23" i="192"/>
  <c r="G23" i="192"/>
  <c r="G27" i="192"/>
  <c r="F23" i="192"/>
  <c r="E23" i="192"/>
  <c r="E27" i="192" s="1"/>
  <c r="D23" i="192"/>
  <c r="C23" i="192"/>
  <c r="C27" i="192" s="1"/>
  <c r="B23" i="192"/>
  <c r="M20" i="192"/>
  <c r="L20" i="192"/>
  <c r="K20" i="192"/>
  <c r="K48" i="192" s="1"/>
  <c r="K61" i="192" s="1"/>
  <c r="J20" i="192"/>
  <c r="I20" i="192"/>
  <c r="H20" i="192"/>
  <c r="G20" i="192"/>
  <c r="F20" i="192"/>
  <c r="E20" i="192"/>
  <c r="D20" i="192"/>
  <c r="D48" i="192" s="1"/>
  <c r="D61" i="192" s="1"/>
  <c r="C20" i="192"/>
  <c r="C48" i="192" s="1"/>
  <c r="B20" i="192"/>
  <c r="N19" i="192"/>
  <c r="N17" i="192"/>
  <c r="N16" i="192"/>
  <c r="E13" i="192"/>
  <c r="J11" i="192"/>
  <c r="I11" i="192"/>
  <c r="H11" i="192"/>
  <c r="F11" i="192"/>
  <c r="M9" i="192"/>
  <c r="M13" i="192" s="1"/>
  <c r="L9" i="192"/>
  <c r="L13" i="192" s="1"/>
  <c r="K9" i="192"/>
  <c r="K13" i="192" s="1"/>
  <c r="J9" i="192"/>
  <c r="I9" i="192"/>
  <c r="H9" i="192"/>
  <c r="G9" i="192"/>
  <c r="G13" i="192" s="1"/>
  <c r="F9" i="192"/>
  <c r="F13" i="192" s="1"/>
  <c r="D9" i="192"/>
  <c r="D13" i="192" s="1"/>
  <c r="C9" i="192"/>
  <c r="C13" i="192" s="1"/>
  <c r="B9" i="192"/>
  <c r="B13" i="192" s="1"/>
  <c r="N8" i="192"/>
  <c r="N7" i="192"/>
  <c r="N9" i="192" s="1"/>
  <c r="N6" i="192"/>
  <c r="N5" i="192"/>
  <c r="N4" i="192"/>
  <c r="N24" i="192"/>
  <c r="D58" i="192"/>
  <c r="E58" i="192"/>
  <c r="N55" i="192"/>
  <c r="H87" i="191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5" i="191" s="1"/>
  <c r="B83" i="191"/>
  <c r="C83" i="191" s="1"/>
  <c r="N73" i="191"/>
  <c r="M58" i="191"/>
  <c r="M61" i="191" s="1"/>
  <c r="L58" i="191"/>
  <c r="K58" i="191"/>
  <c r="J58" i="191"/>
  <c r="I58" i="191"/>
  <c r="H58" i="191"/>
  <c r="G58" i="191"/>
  <c r="F57" i="191"/>
  <c r="N57" i="191" s="1"/>
  <c r="F56" i="191"/>
  <c r="F58" i="191" s="1"/>
  <c r="E56" i="191"/>
  <c r="E87" i="191" s="1"/>
  <c r="D56" i="191"/>
  <c r="D87" i="191"/>
  <c r="C56" i="191"/>
  <c r="C58" i="191" s="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 s="1"/>
  <c r="N41" i="191"/>
  <c r="N40" i="191"/>
  <c r="N37" i="191"/>
  <c r="M34" i="191"/>
  <c r="M38" i="191" s="1"/>
  <c r="M42" i="191" s="1"/>
  <c r="L34" i="191"/>
  <c r="L38" i="191" s="1"/>
  <c r="L42" i="191" s="1"/>
  <c r="K34" i="191"/>
  <c r="K38" i="191" s="1"/>
  <c r="K42" i="191" s="1"/>
  <c r="J34" i="191"/>
  <c r="J38" i="191" s="1"/>
  <c r="J42" i="191"/>
  <c r="I34" i="191"/>
  <c r="I38" i="191" s="1"/>
  <c r="I42" i="191" s="1"/>
  <c r="H34" i="191"/>
  <c r="G34" i="191"/>
  <c r="G38" i="191"/>
  <c r="G42" i="191" s="1"/>
  <c r="F34" i="191"/>
  <c r="F38" i="191" s="1"/>
  <c r="F42" i="191" s="1"/>
  <c r="E34" i="191"/>
  <c r="E38" i="191" s="1"/>
  <c r="E42" i="191" s="1"/>
  <c r="D34" i="191"/>
  <c r="C34" i="191"/>
  <c r="C38" i="191" s="1"/>
  <c r="C42" i="191" s="1"/>
  <c r="B34" i="191"/>
  <c r="B38" i="191" s="1"/>
  <c r="AD33" i="191"/>
  <c r="AR33" i="191" s="1"/>
  <c r="AC33" i="191"/>
  <c r="AQ33" i="191" s="1"/>
  <c r="AA33" i="191"/>
  <c r="AO33" i="191" s="1"/>
  <c r="Z33" i="191"/>
  <c r="AN33" i="191" s="1"/>
  <c r="Y33" i="191"/>
  <c r="AM33" i="191" s="1"/>
  <c r="X33" i="191"/>
  <c r="AL33" i="191" s="1"/>
  <c r="W33" i="191"/>
  <c r="AK33" i="191" s="1"/>
  <c r="V33" i="191"/>
  <c r="AJ33" i="191" s="1"/>
  <c r="U33" i="191"/>
  <c r="AI33" i="191" s="1"/>
  <c r="T33" i="191"/>
  <c r="AH33" i="191" s="1"/>
  <c r="S33" i="191"/>
  <c r="AG33" i="191" s="1"/>
  <c r="R33" i="191"/>
  <c r="AF33" i="191" s="1"/>
  <c r="Q33" i="191"/>
  <c r="AE33" i="191" s="1"/>
  <c r="N33" i="191"/>
  <c r="AB33" i="191" s="1"/>
  <c r="AP33" i="191" s="1"/>
  <c r="AC32" i="191"/>
  <c r="AQ32" i="191" s="1"/>
  <c r="AA32" i="191"/>
  <c r="AO32" i="191"/>
  <c r="Z32" i="191"/>
  <c r="AN32" i="191" s="1"/>
  <c r="Y32" i="191"/>
  <c r="AM32" i="191" s="1"/>
  <c r="X32" i="191"/>
  <c r="AL32" i="191" s="1"/>
  <c r="W32" i="191"/>
  <c r="AK32" i="191" s="1"/>
  <c r="V32" i="191"/>
  <c r="AJ32" i="191" s="1"/>
  <c r="U32" i="191"/>
  <c r="AI32" i="191"/>
  <c r="T32" i="191"/>
  <c r="AH32" i="191" s="1"/>
  <c r="S32" i="191"/>
  <c r="AG32" i="191"/>
  <c r="R32" i="191"/>
  <c r="AF32" i="191" s="1"/>
  <c r="Q32" i="191"/>
  <c r="AE32" i="191" s="1"/>
  <c r="P32" i="191"/>
  <c r="AD32" i="191" s="1"/>
  <c r="AR32" i="191" s="1"/>
  <c r="N32" i="191"/>
  <c r="AB32" i="191" s="1"/>
  <c r="AP32" i="191" s="1"/>
  <c r="N31" i="191"/>
  <c r="N30" i="19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M24" i="191"/>
  <c r="L24" i="191"/>
  <c r="K24" i="191"/>
  <c r="J24" i="191"/>
  <c r="I24" i="191"/>
  <c r="H24" i="191"/>
  <c r="H27" i="191" s="1"/>
  <c r="G24" i="191"/>
  <c r="F24" i="191"/>
  <c r="E24" i="191"/>
  <c r="D24" i="191"/>
  <c r="C24" i="191"/>
  <c r="B24" i="191"/>
  <c r="M23" i="191"/>
  <c r="M27" i="191" s="1"/>
  <c r="L23" i="191"/>
  <c r="L27" i="191" s="1"/>
  <c r="K23" i="191"/>
  <c r="K27" i="191" s="1"/>
  <c r="J23" i="191"/>
  <c r="I23" i="191"/>
  <c r="I27" i="191" s="1"/>
  <c r="H23" i="191"/>
  <c r="G23" i="191"/>
  <c r="G27" i="191" s="1"/>
  <c r="F23" i="191"/>
  <c r="E23" i="191"/>
  <c r="E27" i="191" s="1"/>
  <c r="D23" i="191"/>
  <c r="C23" i="191"/>
  <c r="C27" i="191" s="1"/>
  <c r="B23" i="191"/>
  <c r="M20" i="191"/>
  <c r="M48" i="191" s="1"/>
  <c r="L20" i="191"/>
  <c r="K20" i="191"/>
  <c r="J20" i="191"/>
  <c r="I20" i="191"/>
  <c r="H20" i="191"/>
  <c r="G20" i="191"/>
  <c r="F20" i="191"/>
  <c r="E20" i="191"/>
  <c r="D20" i="191"/>
  <c r="C20" i="191"/>
  <c r="B20" i="191"/>
  <c r="N19" i="191"/>
  <c r="N17" i="191"/>
  <c r="N16" i="191"/>
  <c r="E13" i="191"/>
  <c r="J11" i="191"/>
  <c r="I11" i="191"/>
  <c r="H11" i="191"/>
  <c r="F11" i="191"/>
  <c r="M9" i="191"/>
  <c r="M13" i="191"/>
  <c r="L9" i="191"/>
  <c r="L13" i="191" s="1"/>
  <c r="K9" i="191"/>
  <c r="K13" i="191" s="1"/>
  <c r="J9" i="191"/>
  <c r="J13" i="191" s="1"/>
  <c r="I9" i="191"/>
  <c r="I13" i="191"/>
  <c r="H9" i="191"/>
  <c r="H13" i="191" s="1"/>
  <c r="G9" i="191"/>
  <c r="G13" i="191" s="1"/>
  <c r="F9" i="191"/>
  <c r="D9" i="191"/>
  <c r="D13" i="191"/>
  <c r="C9" i="191"/>
  <c r="C13" i="191" s="1"/>
  <c r="B9" i="191"/>
  <c r="B13" i="191" s="1"/>
  <c r="N8" i="191"/>
  <c r="N7" i="191"/>
  <c r="N6" i="191"/>
  <c r="N5" i="191"/>
  <c r="N4" i="191"/>
  <c r="D58" i="191"/>
  <c r="N55" i="191"/>
  <c r="J11" i="190"/>
  <c r="J13" i="190" s="1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N73" i="190"/>
  <c r="M58" i="190"/>
  <c r="L58" i="190"/>
  <c r="K58" i="190"/>
  <c r="J58" i="190"/>
  <c r="I58" i="190"/>
  <c r="H58" i="190"/>
  <c r="G58" i="190"/>
  <c r="F57" i="190"/>
  <c r="N57" i="190" s="1"/>
  <c r="F56" i="190"/>
  <c r="F58" i="190"/>
  <c r="E56" i="190"/>
  <c r="D56" i="190"/>
  <c r="D87" i="190" s="1"/>
  <c r="C56" i="190"/>
  <c r="B55" i="190"/>
  <c r="B58" i="190" s="1"/>
  <c r="N54" i="190"/>
  <c r="N53" i="190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6" i="190" s="1"/>
  <c r="N44" i="190"/>
  <c r="N41" i="190"/>
  <c r="N40" i="190"/>
  <c r="N37" i="190"/>
  <c r="M34" i="190"/>
  <c r="M38" i="190"/>
  <c r="M42" i="190" s="1"/>
  <c r="M48" i="190" s="1"/>
  <c r="M61" i="190" s="1"/>
  <c r="L34" i="190"/>
  <c r="L38" i="190" s="1"/>
  <c r="L42" i="190" s="1"/>
  <c r="K34" i="190"/>
  <c r="K38" i="190" s="1"/>
  <c r="K42" i="190" s="1"/>
  <c r="J34" i="190"/>
  <c r="J38" i="190" s="1"/>
  <c r="J42" i="190" s="1"/>
  <c r="I34" i="190"/>
  <c r="I38" i="190"/>
  <c r="I42" i="190" s="1"/>
  <c r="I48" i="190" s="1"/>
  <c r="I61" i="190" s="1"/>
  <c r="H34" i="190"/>
  <c r="H38" i="190" s="1"/>
  <c r="H42" i="190" s="1"/>
  <c r="G34" i="190"/>
  <c r="F34" i="190"/>
  <c r="E34" i="190"/>
  <c r="E38" i="190"/>
  <c r="E42" i="190" s="1"/>
  <c r="D34" i="190"/>
  <c r="D38" i="190" s="1"/>
  <c r="D42" i="190" s="1"/>
  <c r="C34" i="190"/>
  <c r="C38" i="190" s="1"/>
  <c r="C42" i="190" s="1"/>
  <c r="B34" i="190"/>
  <c r="B38" i="190" s="1"/>
  <c r="AD33" i="190"/>
  <c r="AR33" i="190"/>
  <c r="AC33" i="190"/>
  <c r="AQ33" i="190" s="1"/>
  <c r="AA33" i="190"/>
  <c r="AO33" i="190" s="1"/>
  <c r="Z33" i="190"/>
  <c r="AN33" i="190" s="1"/>
  <c r="Y33" i="190"/>
  <c r="AM33" i="190"/>
  <c r="X33" i="190"/>
  <c r="AL33" i="190" s="1"/>
  <c r="W33" i="190"/>
  <c r="AK33" i="190" s="1"/>
  <c r="V33" i="190"/>
  <c r="AJ33" i="190" s="1"/>
  <c r="U33" i="190"/>
  <c r="AI33" i="190"/>
  <c r="T33" i="190"/>
  <c r="AH33" i="190" s="1"/>
  <c r="S33" i="190"/>
  <c r="AG33" i="190" s="1"/>
  <c r="R33" i="190"/>
  <c r="AF33" i="190" s="1"/>
  <c r="Q33" i="190"/>
  <c r="AE33" i="190"/>
  <c r="N33" i="190"/>
  <c r="AB33" i="190" s="1"/>
  <c r="AP33" i="190" s="1"/>
  <c r="AC32" i="190"/>
  <c r="AQ32" i="190" s="1"/>
  <c r="AA32" i="190"/>
  <c r="AO32" i="190" s="1"/>
  <c r="Z32" i="190"/>
  <c r="AN32" i="190"/>
  <c r="Y32" i="190"/>
  <c r="AM32" i="190" s="1"/>
  <c r="X32" i="190"/>
  <c r="AL32" i="190" s="1"/>
  <c r="W32" i="190"/>
  <c r="AK32" i="190" s="1"/>
  <c r="V32" i="190"/>
  <c r="AJ32" i="190"/>
  <c r="U32" i="190"/>
  <c r="AI32" i="190" s="1"/>
  <c r="T32" i="190"/>
  <c r="AH32" i="190" s="1"/>
  <c r="S32" i="190"/>
  <c r="AG32" i="190" s="1"/>
  <c r="R32" i="190"/>
  <c r="AF32" i="190"/>
  <c r="Q32" i="190"/>
  <c r="AE32" i="190" s="1"/>
  <c r="P32" i="190"/>
  <c r="AD32" i="190" s="1"/>
  <c r="AR32" i="190" s="1"/>
  <c r="N32" i="190"/>
  <c r="AB32" i="190" s="1"/>
  <c r="AP32" i="190" s="1"/>
  <c r="N31" i="190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N26" i="190" s="1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F24" i="190"/>
  <c r="F27" i="190" s="1"/>
  <c r="E24" i="190"/>
  <c r="D24" i="190"/>
  <c r="C24" i="190"/>
  <c r="B24" i="190"/>
  <c r="M23" i="190"/>
  <c r="M27" i="190"/>
  <c r="L23" i="190"/>
  <c r="K23" i="190"/>
  <c r="K27" i="190" s="1"/>
  <c r="J23" i="190"/>
  <c r="I23" i="190"/>
  <c r="I27" i="190" s="1"/>
  <c r="H23" i="190"/>
  <c r="H27" i="190" s="1"/>
  <c r="G23" i="190"/>
  <c r="F23" i="190"/>
  <c r="E23" i="190"/>
  <c r="E27" i="190"/>
  <c r="D23" i="190"/>
  <c r="D27" i="190"/>
  <c r="C23" i="190"/>
  <c r="B23" i="190"/>
  <c r="M20" i="190"/>
  <c r="L20" i="190"/>
  <c r="K20" i="190"/>
  <c r="J20" i="190"/>
  <c r="I20" i="190"/>
  <c r="H20" i="190"/>
  <c r="H48" i="190" s="1"/>
  <c r="G20" i="190"/>
  <c r="F20" i="190"/>
  <c r="E20" i="190"/>
  <c r="D20" i="190"/>
  <c r="C20" i="190"/>
  <c r="B20" i="190"/>
  <c r="N19" i="190"/>
  <c r="N17" i="190"/>
  <c r="N20" i="190" s="1"/>
  <c r="N16" i="190"/>
  <c r="E13" i="190"/>
  <c r="I11" i="190"/>
  <c r="H11" i="190"/>
  <c r="F11" i="190"/>
  <c r="M9" i="190"/>
  <c r="M13" i="190" s="1"/>
  <c r="L9" i="190"/>
  <c r="L13" i="190" s="1"/>
  <c r="K9" i="190"/>
  <c r="K13" i="190" s="1"/>
  <c r="J9" i="190"/>
  <c r="I9" i="190"/>
  <c r="I13" i="190" s="1"/>
  <c r="H9" i="190"/>
  <c r="H13" i="190" s="1"/>
  <c r="G9" i="190"/>
  <c r="G13" i="190" s="1"/>
  <c r="F9" i="190"/>
  <c r="F13" i="190"/>
  <c r="D9" i="190"/>
  <c r="D13" i="190" s="1"/>
  <c r="C9" i="190"/>
  <c r="C13" i="190" s="1"/>
  <c r="B9" i="190"/>
  <c r="B13" i="190" s="1"/>
  <c r="N8" i="190"/>
  <c r="N7" i="190"/>
  <c r="N6" i="190"/>
  <c r="N5" i="190"/>
  <c r="N4" i="190"/>
  <c r="N34" i="190"/>
  <c r="K48" i="190"/>
  <c r="K50" i="190" s="1"/>
  <c r="E48" i="190"/>
  <c r="D58" i="190"/>
  <c r="N55" i="190"/>
  <c r="I11" i="189"/>
  <c r="M87" i="189"/>
  <c r="L87" i="189"/>
  <c r="K87" i="189"/>
  <c r="J87" i="189"/>
  <c r="I87" i="189"/>
  <c r="H87" i="189"/>
  <c r="G87" i="189"/>
  <c r="B87" i="189"/>
  <c r="M84" i="189"/>
  <c r="L84" i="189"/>
  <c r="K84" i="189"/>
  <c r="J84" i="189"/>
  <c r="I84" i="189"/>
  <c r="H84" i="189"/>
  <c r="G84" i="189"/>
  <c r="F84" i="189"/>
  <c r="E84" i="189"/>
  <c r="D84" i="189"/>
  <c r="C84" i="189"/>
  <c r="C85" i="189" s="1"/>
  <c r="B84" i="189"/>
  <c r="B85" i="189" s="1"/>
  <c r="B83" i="189"/>
  <c r="C83" i="189"/>
  <c r="N73" i="189"/>
  <c r="M58" i="189"/>
  <c r="L58" i="189"/>
  <c r="K58" i="189"/>
  <c r="J58" i="189"/>
  <c r="I58" i="189"/>
  <c r="H58" i="189"/>
  <c r="G58" i="189"/>
  <c r="F57" i="189"/>
  <c r="N57" i="189" s="1"/>
  <c r="F56" i="189"/>
  <c r="E56" i="189"/>
  <c r="E58" i="189" s="1"/>
  <c r="E87" i="189"/>
  <c r="D56" i="189"/>
  <c r="D87" i="189" s="1"/>
  <c r="C56" i="189"/>
  <c r="B55" i="189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6" i="189" s="1"/>
  <c r="N41" i="189"/>
  <c r="N40" i="189"/>
  <c r="N37" i="189"/>
  <c r="M34" i="189"/>
  <c r="M38" i="189" s="1"/>
  <c r="M42" i="189" s="1"/>
  <c r="L34" i="189"/>
  <c r="K34" i="189"/>
  <c r="K38" i="189" s="1"/>
  <c r="K42" i="189" s="1"/>
  <c r="K48" i="189" s="1"/>
  <c r="J34" i="189"/>
  <c r="J38" i="189" s="1"/>
  <c r="J42" i="189" s="1"/>
  <c r="I34" i="189"/>
  <c r="I38" i="189" s="1"/>
  <c r="I42" i="189" s="1"/>
  <c r="H34" i="189"/>
  <c r="H38" i="189" s="1"/>
  <c r="H42" i="189" s="1"/>
  <c r="G34" i="189"/>
  <c r="F34" i="189"/>
  <c r="F38" i="189" s="1"/>
  <c r="F42" i="189" s="1"/>
  <c r="E34" i="189"/>
  <c r="D34" i="189"/>
  <c r="D38" i="189" s="1"/>
  <c r="D42" i="189" s="1"/>
  <c r="C34" i="189"/>
  <c r="C38" i="189" s="1"/>
  <c r="C42" i="189" s="1"/>
  <c r="C48" i="189" s="1"/>
  <c r="B34" i="189"/>
  <c r="B38" i="189"/>
  <c r="B42" i="189" s="1"/>
  <c r="AD33" i="189"/>
  <c r="AR33" i="189" s="1"/>
  <c r="AC33" i="189"/>
  <c r="AQ33" i="189"/>
  <c r="AA33" i="189"/>
  <c r="AO33" i="189" s="1"/>
  <c r="Z33" i="189"/>
  <c r="AN33" i="189" s="1"/>
  <c r="Y33" i="189"/>
  <c r="AM33" i="189" s="1"/>
  <c r="X33" i="189"/>
  <c r="AL33" i="189" s="1"/>
  <c r="W33" i="189"/>
  <c r="AK33" i="189" s="1"/>
  <c r="V33" i="189"/>
  <c r="AJ33" i="189" s="1"/>
  <c r="U33" i="189"/>
  <c r="AI33" i="189" s="1"/>
  <c r="T33" i="189"/>
  <c r="AH33" i="189"/>
  <c r="S33" i="189"/>
  <c r="AG33" i="189" s="1"/>
  <c r="R33" i="189"/>
  <c r="AF33" i="189" s="1"/>
  <c r="Q33" i="189"/>
  <c r="AE33" i="189" s="1"/>
  <c r="N33" i="189"/>
  <c r="AB33" i="189" s="1"/>
  <c r="AP33" i="189" s="1"/>
  <c r="AC32" i="189"/>
  <c r="AQ32" i="189"/>
  <c r="AA32" i="189"/>
  <c r="AO32" i="189" s="1"/>
  <c r="Z32" i="189"/>
  <c r="AN32" i="189" s="1"/>
  <c r="Y32" i="189"/>
  <c r="AM32" i="189" s="1"/>
  <c r="X32" i="189"/>
  <c r="AL32" i="189" s="1"/>
  <c r="W32" i="189"/>
  <c r="AK32" i="189" s="1"/>
  <c r="V32" i="189"/>
  <c r="AJ32" i="189" s="1"/>
  <c r="U32" i="189"/>
  <c r="AI32" i="189" s="1"/>
  <c r="T32" i="189"/>
  <c r="AH32" i="189"/>
  <c r="S32" i="189"/>
  <c r="AG32" i="189" s="1"/>
  <c r="R32" i="189"/>
  <c r="AF32" i="189" s="1"/>
  <c r="Q32" i="189"/>
  <c r="AE32" i="189" s="1"/>
  <c r="P32" i="189"/>
  <c r="AD32" i="189" s="1"/>
  <c r="AR32" i="189" s="1"/>
  <c r="N32" i="189"/>
  <c r="AB32" i="189" s="1"/>
  <c r="AP32" i="189" s="1"/>
  <c r="N31" i="189"/>
  <c r="N30" i="189"/>
  <c r="M26" i="189"/>
  <c r="L26" i="189"/>
  <c r="K26" i="189"/>
  <c r="J26" i="189"/>
  <c r="I26" i="189"/>
  <c r="H26" i="189"/>
  <c r="G26" i="189"/>
  <c r="F26" i="189"/>
  <c r="E26" i="189"/>
  <c r="D26" i="189"/>
  <c r="N26" i="189" s="1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N25" i="189" s="1"/>
  <c r="C25" i="189"/>
  <c r="B25" i="189"/>
  <c r="M24" i="189"/>
  <c r="L24" i="189"/>
  <c r="K24" i="189"/>
  <c r="J24" i="189"/>
  <c r="I24" i="189"/>
  <c r="H24" i="189"/>
  <c r="G24" i="189"/>
  <c r="F24" i="189"/>
  <c r="E24" i="189"/>
  <c r="D24" i="189"/>
  <c r="C24" i="189"/>
  <c r="B24" i="189"/>
  <c r="M23" i="189"/>
  <c r="M27" i="189"/>
  <c r="L23" i="189"/>
  <c r="K23" i="189"/>
  <c r="J23" i="189"/>
  <c r="I23" i="189"/>
  <c r="I27" i="189" s="1"/>
  <c r="H23" i="189"/>
  <c r="G23" i="189"/>
  <c r="G27" i="189" s="1"/>
  <c r="F23" i="189"/>
  <c r="F27" i="189" s="1"/>
  <c r="E23" i="189"/>
  <c r="E27" i="189" s="1"/>
  <c r="D23" i="189"/>
  <c r="C23" i="189"/>
  <c r="C27" i="189" s="1"/>
  <c r="B23" i="189"/>
  <c r="M20" i="189"/>
  <c r="L20" i="189"/>
  <c r="K20" i="189"/>
  <c r="J20" i="189"/>
  <c r="I20" i="189"/>
  <c r="H20" i="189"/>
  <c r="G20" i="189"/>
  <c r="F20" i="189"/>
  <c r="E20" i="189"/>
  <c r="D20" i="189"/>
  <c r="C20" i="189"/>
  <c r="B20" i="189"/>
  <c r="N19" i="189"/>
  <c r="N20" i="189" s="1"/>
  <c r="N17" i="189"/>
  <c r="N16" i="189"/>
  <c r="E13" i="189"/>
  <c r="H11" i="189"/>
  <c r="F11" i="189"/>
  <c r="M9" i="189"/>
  <c r="M13" i="189"/>
  <c r="L9" i="189"/>
  <c r="L13" i="189" s="1"/>
  <c r="K9" i="189"/>
  <c r="K13" i="189" s="1"/>
  <c r="J9" i="189"/>
  <c r="J13" i="189" s="1"/>
  <c r="I9" i="189"/>
  <c r="I13" i="189" s="1"/>
  <c r="H9" i="189"/>
  <c r="G9" i="189"/>
  <c r="G13" i="189" s="1"/>
  <c r="F9" i="189"/>
  <c r="F13" i="189" s="1"/>
  <c r="D9" i="189"/>
  <c r="D13" i="189"/>
  <c r="C9" i="189"/>
  <c r="C13" i="189" s="1"/>
  <c r="B9" i="189"/>
  <c r="B13" i="189" s="1"/>
  <c r="N8" i="189"/>
  <c r="N7" i="189"/>
  <c r="N6" i="189"/>
  <c r="N5" i="189"/>
  <c r="N4" i="189"/>
  <c r="K61" i="190"/>
  <c r="D58" i="189"/>
  <c r="D83" i="189"/>
  <c r="D85" i="189" s="1"/>
  <c r="E38" i="189"/>
  <c r="E42" i="189"/>
  <c r="C87" i="189"/>
  <c r="H11" i="188"/>
  <c r="E83" i="189"/>
  <c r="F83" i="189" s="1"/>
  <c r="G83" i="189" s="1"/>
  <c r="H83" i="189" s="1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C83" i="188" s="1"/>
  <c r="C85" i="188" s="1"/>
  <c r="N73" i="188"/>
  <c r="M58" i="188"/>
  <c r="L58" i="188"/>
  <c r="K58" i="188"/>
  <c r="J58" i="188"/>
  <c r="I58" i="188"/>
  <c r="H58" i="188"/>
  <c r="G58" i="188"/>
  <c r="F57" i="188"/>
  <c r="F87" i="188" s="1"/>
  <c r="F56" i="188"/>
  <c r="E56" i="188"/>
  <c r="E58" i="188" s="1"/>
  <c r="D56" i="188"/>
  <c r="D58" i="188"/>
  <c r="C56" i="188"/>
  <c r="C87" i="188" s="1"/>
  <c r="C88" i="188" s="1"/>
  <c r="B55" i="188"/>
  <c r="B58" i="188" s="1"/>
  <c r="N54" i="188"/>
  <c r="N53" i="188"/>
  <c r="M46" i="188"/>
  <c r="L46" i="188"/>
  <c r="K46" i="188"/>
  <c r="K48" i="188" s="1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 s="1"/>
  <c r="L34" i="188"/>
  <c r="L38" i="188" s="1"/>
  <c r="L42" i="188" s="1"/>
  <c r="L48" i="188" s="1"/>
  <c r="L61" i="188" s="1"/>
  <c r="K34" i="188"/>
  <c r="K38" i="188" s="1"/>
  <c r="K42" i="188" s="1"/>
  <c r="J34" i="188"/>
  <c r="J38" i="188" s="1"/>
  <c r="J42" i="188" s="1"/>
  <c r="I34" i="188"/>
  <c r="I38" i="188"/>
  <c r="I42" i="188" s="1"/>
  <c r="I48" i="188" s="1"/>
  <c r="I61" i="188" s="1"/>
  <c r="H34" i="188"/>
  <c r="H38" i="188" s="1"/>
  <c r="H42" i="188" s="1"/>
  <c r="G34" i="188"/>
  <c r="G38" i="188" s="1"/>
  <c r="G42" i="188" s="1"/>
  <c r="F34" i="188"/>
  <c r="F38" i="188" s="1"/>
  <c r="F42" i="188" s="1"/>
  <c r="E34" i="188"/>
  <c r="E38" i="188"/>
  <c r="E42" i="188" s="1"/>
  <c r="E48" i="188" s="1"/>
  <c r="D34" i="188"/>
  <c r="D38" i="188"/>
  <c r="D42" i="188"/>
  <c r="C34" i="188"/>
  <c r="C38" i="188" s="1"/>
  <c r="C42" i="188" s="1"/>
  <c r="B34" i="188"/>
  <c r="AD33" i="188"/>
  <c r="AR33" i="188"/>
  <c r="AC33" i="188"/>
  <c r="AQ33" i="188" s="1"/>
  <c r="AA33" i="188"/>
  <c r="AO33" i="188"/>
  <c r="Z33" i="188"/>
  <c r="AN33" i="188" s="1"/>
  <c r="Y33" i="188"/>
  <c r="AM33" i="188" s="1"/>
  <c r="X33" i="188"/>
  <c r="AL33" i="188" s="1"/>
  <c r="W33" i="188"/>
  <c r="AK33" i="188" s="1"/>
  <c r="V33" i="188"/>
  <c r="AJ33" i="188" s="1"/>
  <c r="U33" i="188"/>
  <c r="AI33" i="188"/>
  <c r="T33" i="188"/>
  <c r="AH33" i="188" s="1"/>
  <c r="S33" i="188"/>
  <c r="AG33" i="188"/>
  <c r="R33" i="188"/>
  <c r="AF33" i="188" s="1"/>
  <c r="Q33" i="188"/>
  <c r="AE33" i="188" s="1"/>
  <c r="N33" i="188"/>
  <c r="AB33" i="188" s="1"/>
  <c r="AP33" i="188" s="1"/>
  <c r="AC32" i="188"/>
  <c r="AQ32" i="188" s="1"/>
  <c r="AA32" i="188"/>
  <c r="AO32" i="188" s="1"/>
  <c r="Z32" i="188"/>
  <c r="AN32" i="188"/>
  <c r="Y32" i="188"/>
  <c r="AM32" i="188" s="1"/>
  <c r="X32" i="188"/>
  <c r="AL32" i="188"/>
  <c r="W32" i="188"/>
  <c r="AK32" i="188" s="1"/>
  <c r="V32" i="188"/>
  <c r="AJ32" i="188" s="1"/>
  <c r="U32" i="188"/>
  <c r="AI32" i="188" s="1"/>
  <c r="T32" i="188"/>
  <c r="AH32" i="188" s="1"/>
  <c r="S32" i="188"/>
  <c r="AG32" i="188" s="1"/>
  <c r="R32" i="188"/>
  <c r="AF32" i="188"/>
  <c r="Q32" i="188"/>
  <c r="AE32" i="188" s="1"/>
  <c r="P32" i="188"/>
  <c r="AD32" i="188"/>
  <c r="AR32" i="188" s="1"/>
  <c r="N32" i="188"/>
  <c r="AB32" i="188" s="1"/>
  <c r="AP32" i="188" s="1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N26" i="188" s="1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N25" i="188" s="1"/>
  <c r="M24" i="188"/>
  <c r="L24" i="188"/>
  <c r="K24" i="188"/>
  <c r="J24" i="188"/>
  <c r="J27" i="188" s="1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J23" i="188"/>
  <c r="I23" i="188"/>
  <c r="I27" i="188" s="1"/>
  <c r="H23" i="188"/>
  <c r="G23" i="188"/>
  <c r="G27" i="188" s="1"/>
  <c r="F23" i="188"/>
  <c r="E23" i="188"/>
  <c r="D23" i="188"/>
  <c r="D27" i="188" s="1"/>
  <c r="C23" i="188"/>
  <c r="C27" i="188" s="1"/>
  <c r="B23" i="188"/>
  <c r="M20" i="188"/>
  <c r="L20" i="188"/>
  <c r="K20" i="188"/>
  <c r="J20" i="188"/>
  <c r="J48" i="188"/>
  <c r="J50" i="188" s="1"/>
  <c r="I20" i="188"/>
  <c r="H20" i="188"/>
  <c r="G20" i="188"/>
  <c r="F20" i="188"/>
  <c r="E20" i="188"/>
  <c r="D20" i="188"/>
  <c r="C20" i="188"/>
  <c r="B20" i="188"/>
  <c r="N19" i="188"/>
  <c r="N17" i="188"/>
  <c r="N16" i="188"/>
  <c r="E13" i="188"/>
  <c r="E50" i="188" s="1"/>
  <c r="F11" i="188"/>
  <c r="N11" i="188"/>
  <c r="M9" i="188"/>
  <c r="M13" i="188" s="1"/>
  <c r="L9" i="188"/>
  <c r="L13" i="188" s="1"/>
  <c r="K9" i="188"/>
  <c r="K13" i="188" s="1"/>
  <c r="J9" i="188"/>
  <c r="J13" i="188"/>
  <c r="I9" i="188"/>
  <c r="I13" i="188" s="1"/>
  <c r="H9" i="188"/>
  <c r="H13" i="188" s="1"/>
  <c r="G9" i="188"/>
  <c r="G13" i="188" s="1"/>
  <c r="F9" i="188"/>
  <c r="F13" i="188"/>
  <c r="D9" i="188"/>
  <c r="D13" i="188" s="1"/>
  <c r="C9" i="188"/>
  <c r="C13" i="188" s="1"/>
  <c r="B9" i="188"/>
  <c r="B13" i="188" s="1"/>
  <c r="N8" i="188"/>
  <c r="N7" i="188"/>
  <c r="N6" i="188"/>
  <c r="N5" i="188"/>
  <c r="N4" i="188"/>
  <c r="N20" i="188"/>
  <c r="N46" i="188"/>
  <c r="N55" i="188"/>
  <c r="B85" i="188"/>
  <c r="H27" i="188"/>
  <c r="N56" i="188"/>
  <c r="D83" i="188"/>
  <c r="E27" i="188"/>
  <c r="M27" i="188"/>
  <c r="D87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 s="1"/>
  <c r="N73" i="187"/>
  <c r="M58" i="187"/>
  <c r="L58" i="187"/>
  <c r="K58" i="187"/>
  <c r="J58" i="187"/>
  <c r="I58" i="187"/>
  <c r="H58" i="187"/>
  <c r="G58" i="187"/>
  <c r="F57" i="187"/>
  <c r="F87" i="187" s="1"/>
  <c r="N57" i="187"/>
  <c r="F56" i="187"/>
  <c r="E56" i="187"/>
  <c r="E87" i="187" s="1"/>
  <c r="D56" i="187"/>
  <c r="D58" i="187" s="1"/>
  <c r="C56" i="187"/>
  <c r="C87" i="187"/>
  <c r="B55" i="187"/>
  <c r="N54" i="187"/>
  <c r="N53" i="187"/>
  <c r="M46" i="187"/>
  <c r="L46" i="187"/>
  <c r="K46" i="187"/>
  <c r="J46" i="187"/>
  <c r="I46" i="187"/>
  <c r="H46" i="187"/>
  <c r="G46" i="187"/>
  <c r="F46" i="187"/>
  <c r="E46" i="187"/>
  <c r="D46" i="187"/>
  <c r="C46" i="187"/>
  <c r="B46" i="187"/>
  <c r="N45" i="187"/>
  <c r="N44" i="187"/>
  <c r="N41" i="187"/>
  <c r="N40" i="187"/>
  <c r="N37" i="187"/>
  <c r="M34" i="187"/>
  <c r="M38" i="187" s="1"/>
  <c r="M42" i="187"/>
  <c r="L34" i="187"/>
  <c r="L38" i="187" s="1"/>
  <c r="L42" i="187" s="1"/>
  <c r="K34" i="187"/>
  <c r="K38" i="187" s="1"/>
  <c r="K42" i="187" s="1"/>
  <c r="J34" i="187"/>
  <c r="J38" i="187"/>
  <c r="J42" i="187" s="1"/>
  <c r="J48" i="187" s="1"/>
  <c r="J61" i="187" s="1"/>
  <c r="I34" i="187"/>
  <c r="I38" i="187" s="1"/>
  <c r="I42" i="187"/>
  <c r="H34" i="187"/>
  <c r="G34" i="187"/>
  <c r="G38" i="187" s="1"/>
  <c r="G42" i="187" s="1"/>
  <c r="F34" i="187"/>
  <c r="F38" i="187" s="1"/>
  <c r="F42" i="187" s="1"/>
  <c r="E34" i="187"/>
  <c r="E38" i="187" s="1"/>
  <c r="E42" i="187" s="1"/>
  <c r="E48" i="187" s="1"/>
  <c r="E50" i="187" s="1"/>
  <c r="D34" i="187"/>
  <c r="D38" i="187" s="1"/>
  <c r="D42" i="187" s="1"/>
  <c r="C34" i="187"/>
  <c r="C38" i="187" s="1"/>
  <c r="C42" i="187" s="1"/>
  <c r="B34" i="187"/>
  <c r="B38" i="187" s="1"/>
  <c r="B42" i="187" s="1"/>
  <c r="AD33" i="187"/>
  <c r="AR33" i="187" s="1"/>
  <c r="AC33" i="187"/>
  <c r="AQ33" i="187"/>
  <c r="AA33" i="187"/>
  <c r="AO33" i="187" s="1"/>
  <c r="Z33" i="187"/>
  <c r="AN33" i="187" s="1"/>
  <c r="Y33" i="187"/>
  <c r="AM33" i="187" s="1"/>
  <c r="X33" i="187"/>
  <c r="AL33" i="187" s="1"/>
  <c r="W33" i="187"/>
  <c r="AK33" i="187" s="1"/>
  <c r="V33" i="187"/>
  <c r="AJ33" i="187" s="1"/>
  <c r="U33" i="187"/>
  <c r="AI33" i="187" s="1"/>
  <c r="T33" i="187"/>
  <c r="AH33" i="187"/>
  <c r="S33" i="187"/>
  <c r="AG33" i="187" s="1"/>
  <c r="R33" i="187"/>
  <c r="AF33" i="187" s="1"/>
  <c r="Q33" i="187"/>
  <c r="AE33" i="187" s="1"/>
  <c r="N33" i="187"/>
  <c r="AB33" i="187" s="1"/>
  <c r="AP33" i="187" s="1"/>
  <c r="AC32" i="187"/>
  <c r="AQ32" i="187" s="1"/>
  <c r="AA32" i="187"/>
  <c r="AO32" i="187" s="1"/>
  <c r="Z32" i="187"/>
  <c r="AN32" i="187" s="1"/>
  <c r="Y32" i="187"/>
  <c r="AM32" i="187" s="1"/>
  <c r="X32" i="187"/>
  <c r="AL32" i="187" s="1"/>
  <c r="W32" i="187"/>
  <c r="AK32" i="187" s="1"/>
  <c r="V32" i="187"/>
  <c r="AJ32" i="187" s="1"/>
  <c r="U32" i="187"/>
  <c r="AI32" i="187" s="1"/>
  <c r="T32" i="187"/>
  <c r="AH32" i="187" s="1"/>
  <c r="S32" i="187"/>
  <c r="AG32" i="187" s="1"/>
  <c r="R32" i="187"/>
  <c r="AF32" i="187" s="1"/>
  <c r="Q32" i="187"/>
  <c r="AE32" i="187" s="1"/>
  <c r="P32" i="187"/>
  <c r="AD32" i="187" s="1"/>
  <c r="AR32" i="187" s="1"/>
  <c r="N32" i="187"/>
  <c r="AB32" i="187" s="1"/>
  <c r="AP32" i="187" s="1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N26" i="187" s="1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N25" i="187" s="1"/>
  <c r="B25" i="187"/>
  <c r="M24" i="187"/>
  <c r="L24" i="187"/>
  <c r="K24" i="187"/>
  <c r="J24" i="187"/>
  <c r="I24" i="187"/>
  <c r="H24" i="187"/>
  <c r="G24" i="187"/>
  <c r="F24" i="187"/>
  <c r="E24" i="187"/>
  <c r="D24" i="187"/>
  <c r="C24" i="187"/>
  <c r="C27" i="187" s="1"/>
  <c r="B24" i="187"/>
  <c r="M23" i="187"/>
  <c r="L23" i="187"/>
  <c r="K23" i="187"/>
  <c r="K27" i="187" s="1"/>
  <c r="J23" i="187"/>
  <c r="I23" i="187"/>
  <c r="H23" i="187"/>
  <c r="H27" i="187" s="1"/>
  <c r="G23" i="187"/>
  <c r="F23" i="187"/>
  <c r="F27" i="187" s="1"/>
  <c r="E23" i="187"/>
  <c r="E27" i="187" s="1"/>
  <c r="D23" i="187"/>
  <c r="C23" i="187"/>
  <c r="B23" i="187"/>
  <c r="B27" i="187" s="1"/>
  <c r="M20" i="187"/>
  <c r="L20" i="187"/>
  <c r="L48" i="187" s="1"/>
  <c r="L61" i="187" s="1"/>
  <c r="K20" i="187"/>
  <c r="J20" i="187"/>
  <c r="I20" i="187"/>
  <c r="H20" i="187"/>
  <c r="G20" i="187"/>
  <c r="F20" i="187"/>
  <c r="E20" i="187"/>
  <c r="D20" i="187"/>
  <c r="D48" i="187" s="1"/>
  <c r="C20" i="187"/>
  <c r="B20" i="187"/>
  <c r="N19" i="187"/>
  <c r="N17" i="187"/>
  <c r="N16" i="187"/>
  <c r="E13" i="187"/>
  <c r="F11" i="187"/>
  <c r="N11" i="187"/>
  <c r="M9" i="187"/>
  <c r="M13" i="187" s="1"/>
  <c r="L9" i="187"/>
  <c r="L13" i="187" s="1"/>
  <c r="L62" i="187" s="1"/>
  <c r="L72" i="187" s="1"/>
  <c r="K9" i="187"/>
  <c r="K13" i="187" s="1"/>
  <c r="J9" i="187"/>
  <c r="J13" i="187" s="1"/>
  <c r="I9" i="187"/>
  <c r="I13" i="187" s="1"/>
  <c r="H9" i="187"/>
  <c r="H13" i="187" s="1"/>
  <c r="G9" i="187"/>
  <c r="G13" i="187" s="1"/>
  <c r="F9" i="187"/>
  <c r="F13" i="187"/>
  <c r="D9" i="187"/>
  <c r="D13" i="187" s="1"/>
  <c r="C9" i="187"/>
  <c r="C13" i="187" s="1"/>
  <c r="B9" i="187"/>
  <c r="B13" i="187" s="1"/>
  <c r="N8" i="187"/>
  <c r="N7" i="187"/>
  <c r="N6" i="187"/>
  <c r="N5" i="187"/>
  <c r="N4" i="187"/>
  <c r="N46" i="187"/>
  <c r="F58" i="187"/>
  <c r="D27" i="187"/>
  <c r="L27" i="187"/>
  <c r="B85" i="187"/>
  <c r="C88" i="187"/>
  <c r="N9" i="187"/>
  <c r="N13" i="187" s="1"/>
  <c r="D83" i="187"/>
  <c r="E83" i="187" s="1"/>
  <c r="E85" i="187" s="1"/>
  <c r="I27" i="187"/>
  <c r="M27" i="187"/>
  <c r="C58" i="187"/>
  <c r="E58" i="187"/>
  <c r="F11" i="186"/>
  <c r="F57" i="186"/>
  <c r="F56" i="186"/>
  <c r="M87" i="186"/>
  <c r="L87" i="186"/>
  <c r="K87" i="186"/>
  <c r="J87" i="186"/>
  <c r="I87" i="186"/>
  <c r="H87" i="186"/>
  <c r="G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 s="1"/>
  <c r="N73" i="186"/>
  <c r="M58" i="186"/>
  <c r="L58" i="186"/>
  <c r="K58" i="186"/>
  <c r="J58" i="186"/>
  <c r="I58" i="186"/>
  <c r="H58" i="186"/>
  <c r="G58" i="186"/>
  <c r="E56" i="186"/>
  <c r="E58" i="186" s="1"/>
  <c r="E87" i="186"/>
  <c r="D56" i="186"/>
  <c r="D87" i="186" s="1"/>
  <c r="C56" i="186"/>
  <c r="C87" i="186"/>
  <c r="B55" i="186"/>
  <c r="B58" i="186" s="1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1" i="186"/>
  <c r="N40" i="186"/>
  <c r="N37" i="186"/>
  <c r="M34" i="186"/>
  <c r="M38" i="186" s="1"/>
  <c r="M42" i="186" s="1"/>
  <c r="L34" i="186"/>
  <c r="L38" i="186" s="1"/>
  <c r="L42" i="186"/>
  <c r="K34" i="186"/>
  <c r="K38" i="186" s="1"/>
  <c r="K42" i="186" s="1"/>
  <c r="J34" i="186"/>
  <c r="J38" i="186" s="1"/>
  <c r="J42" i="186" s="1"/>
  <c r="I34" i="186"/>
  <c r="I38" i="186"/>
  <c r="I42" i="186" s="1"/>
  <c r="H34" i="186"/>
  <c r="H38" i="186" s="1"/>
  <c r="H42" i="186" s="1"/>
  <c r="G34" i="186"/>
  <c r="G38" i="186" s="1"/>
  <c r="G42" i="186" s="1"/>
  <c r="F34" i="186"/>
  <c r="F38" i="186" s="1"/>
  <c r="F42" i="186" s="1"/>
  <c r="F48" i="186" s="1"/>
  <c r="E34" i="186"/>
  <c r="E38" i="186"/>
  <c r="E42" i="186" s="1"/>
  <c r="D34" i="186"/>
  <c r="D38" i="186"/>
  <c r="D42" i="186"/>
  <c r="C34" i="186"/>
  <c r="B34" i="186"/>
  <c r="B38" i="186" s="1"/>
  <c r="AD33" i="186"/>
  <c r="AR33" i="186"/>
  <c r="AC33" i="186"/>
  <c r="AQ33" i="186" s="1"/>
  <c r="AA33" i="186"/>
  <c r="AO33" i="186"/>
  <c r="Z33" i="186"/>
  <c r="AN33" i="186" s="1"/>
  <c r="Y33" i="186"/>
  <c r="AM33" i="186" s="1"/>
  <c r="X33" i="186"/>
  <c r="AL33" i="186" s="1"/>
  <c r="W33" i="186"/>
  <c r="AK33" i="186" s="1"/>
  <c r="V33" i="186"/>
  <c r="AJ33" i="186" s="1"/>
  <c r="U33" i="186"/>
  <c r="AI33" i="186"/>
  <c r="T33" i="186"/>
  <c r="AH33" i="186" s="1"/>
  <c r="S33" i="186"/>
  <c r="AG33" i="186"/>
  <c r="R33" i="186"/>
  <c r="AF33" i="186" s="1"/>
  <c r="Q33" i="186"/>
  <c r="AE33" i="186" s="1"/>
  <c r="N33" i="186"/>
  <c r="AB33" i="186" s="1"/>
  <c r="AP33" i="186" s="1"/>
  <c r="AC32" i="186"/>
  <c r="AQ32" i="186" s="1"/>
  <c r="AA32" i="186"/>
  <c r="AO32" i="186"/>
  <c r="Z32" i="186"/>
  <c r="AN32" i="186" s="1"/>
  <c r="Y32" i="186"/>
  <c r="AM32" i="186"/>
  <c r="X32" i="186"/>
  <c r="AL32" i="186" s="1"/>
  <c r="W32" i="186"/>
  <c r="AK32" i="186"/>
  <c r="V32" i="186"/>
  <c r="AJ32" i="186" s="1"/>
  <c r="U32" i="186"/>
  <c r="AI32" i="186"/>
  <c r="T32" i="186"/>
  <c r="AH32" i="186" s="1"/>
  <c r="S32" i="186"/>
  <c r="AG32" i="186"/>
  <c r="R32" i="186"/>
  <c r="AF32" i="186" s="1"/>
  <c r="Q32" i="186"/>
  <c r="AE32" i="186"/>
  <c r="P32" i="186"/>
  <c r="AD32" i="186" s="1"/>
  <c r="AR32" i="186" s="1"/>
  <c r="N32" i="186"/>
  <c r="AB32" i="186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N25" i="186" s="1"/>
  <c r="M24" i="186"/>
  <c r="L24" i="186"/>
  <c r="K24" i="186"/>
  <c r="J24" i="186"/>
  <c r="I24" i="186"/>
  <c r="H24" i="186"/>
  <c r="G24" i="186"/>
  <c r="F24" i="186"/>
  <c r="E24" i="186"/>
  <c r="D24" i="186"/>
  <c r="C24" i="186"/>
  <c r="B24" i="186"/>
  <c r="N24" i="186" s="1"/>
  <c r="M23" i="186"/>
  <c r="M27" i="186"/>
  <c r="L23" i="186"/>
  <c r="L27" i="186" s="1"/>
  <c r="K23" i="186"/>
  <c r="J23" i="186"/>
  <c r="I23" i="186"/>
  <c r="I27" i="186" s="1"/>
  <c r="H23" i="186"/>
  <c r="G23" i="186"/>
  <c r="F23" i="186"/>
  <c r="E23" i="186"/>
  <c r="E27" i="186" s="1"/>
  <c r="D23" i="186"/>
  <c r="C23" i="186"/>
  <c r="B23" i="186"/>
  <c r="M20" i="186"/>
  <c r="L20" i="186"/>
  <c r="K20" i="186"/>
  <c r="K48" i="186" s="1"/>
  <c r="J20" i="186"/>
  <c r="J48" i="186" s="1"/>
  <c r="J61" i="186" s="1"/>
  <c r="I20" i="186"/>
  <c r="H20" i="186"/>
  <c r="H48" i="186" s="1"/>
  <c r="H61" i="186" s="1"/>
  <c r="H62" i="186" s="1"/>
  <c r="H72" i="186" s="1"/>
  <c r="G20" i="186"/>
  <c r="F20" i="186"/>
  <c r="E20" i="186"/>
  <c r="E48" i="186" s="1"/>
  <c r="E50" i="186" s="1"/>
  <c r="D20" i="186"/>
  <c r="D48" i="186" s="1"/>
  <c r="C20" i="186"/>
  <c r="B20" i="186"/>
  <c r="N19" i="186"/>
  <c r="N17" i="186"/>
  <c r="N16" i="186"/>
  <c r="N20" i="186" s="1"/>
  <c r="E13" i="186"/>
  <c r="N11" i="186"/>
  <c r="M9" i="186"/>
  <c r="M13" i="186" s="1"/>
  <c r="L9" i="186"/>
  <c r="L13" i="186" s="1"/>
  <c r="K9" i="186"/>
  <c r="K13" i="186" s="1"/>
  <c r="J9" i="186"/>
  <c r="J13" i="186" s="1"/>
  <c r="J50" i="186" s="1"/>
  <c r="I9" i="186"/>
  <c r="I13" i="186" s="1"/>
  <c r="H9" i="186"/>
  <c r="H13" i="186"/>
  <c r="G9" i="186"/>
  <c r="G13" i="186" s="1"/>
  <c r="F9" i="186"/>
  <c r="F13" i="186" s="1"/>
  <c r="F50" i="186" s="1"/>
  <c r="D9" i="186"/>
  <c r="D13" i="186" s="1"/>
  <c r="D50" i="186" s="1"/>
  <c r="C9" i="186"/>
  <c r="C13" i="186" s="1"/>
  <c r="B9" i="186"/>
  <c r="B13" i="186" s="1"/>
  <c r="N8" i="186"/>
  <c r="N7" i="186"/>
  <c r="N9" i="186" s="1"/>
  <c r="N13" i="186" s="1"/>
  <c r="N6" i="186"/>
  <c r="N5" i="186"/>
  <c r="N4" i="186"/>
  <c r="N55" i="186"/>
  <c r="N46" i="186"/>
  <c r="N34" i="186"/>
  <c r="D58" i="186"/>
  <c r="D61" i="186" s="1"/>
  <c r="C83" i="186"/>
  <c r="D83" i="186" s="1"/>
  <c r="C85" i="186"/>
  <c r="G48" i="186"/>
  <c r="G61" i="186" s="1"/>
  <c r="C88" i="186"/>
  <c r="D88" i="186"/>
  <c r="E88" i="186" s="1"/>
  <c r="C27" i="186"/>
  <c r="G27" i="186"/>
  <c r="K27" i="186"/>
  <c r="C58" i="186"/>
  <c r="E56" i="185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3" i="185"/>
  <c r="C83" i="185" s="1"/>
  <c r="N73" i="185"/>
  <c r="M58" i="185"/>
  <c r="L58" i="185"/>
  <c r="K58" i="185"/>
  <c r="J58" i="185"/>
  <c r="I58" i="185"/>
  <c r="H58" i="185"/>
  <c r="G58" i="185"/>
  <c r="F58" i="185"/>
  <c r="E58" i="185"/>
  <c r="N57" i="185"/>
  <c r="D56" i="185"/>
  <c r="D58" i="185" s="1"/>
  <c r="C56" i="185"/>
  <c r="C58" i="185" s="1"/>
  <c r="B55" i="185"/>
  <c r="B58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6" i="185" s="1"/>
  <c r="N41" i="185"/>
  <c r="N40" i="185"/>
  <c r="N37" i="185"/>
  <c r="M34" i="185"/>
  <c r="M38" i="185"/>
  <c r="M42" i="185" s="1"/>
  <c r="L34" i="185"/>
  <c r="L38" i="185"/>
  <c r="L42" i="185" s="1"/>
  <c r="L48" i="185" s="1"/>
  <c r="L61" i="185" s="1"/>
  <c r="K34" i="185"/>
  <c r="K38" i="185" s="1"/>
  <c r="K42" i="185" s="1"/>
  <c r="J34" i="185"/>
  <c r="I34" i="185"/>
  <c r="I38" i="185" s="1"/>
  <c r="I42" i="185" s="1"/>
  <c r="H34" i="185"/>
  <c r="H38" i="185" s="1"/>
  <c r="H42" i="185" s="1"/>
  <c r="G34" i="185"/>
  <c r="G38" i="185"/>
  <c r="G42" i="185" s="1"/>
  <c r="F34" i="185"/>
  <c r="E34" i="185"/>
  <c r="E38" i="185"/>
  <c r="E42" i="185" s="1"/>
  <c r="D34" i="185"/>
  <c r="D38" i="185"/>
  <c r="D42" i="185" s="1"/>
  <c r="D48" i="185" s="1"/>
  <c r="C34" i="185"/>
  <c r="C38" i="185" s="1"/>
  <c r="C42" i="185" s="1"/>
  <c r="C48" i="185" s="1"/>
  <c r="B34" i="185"/>
  <c r="B38" i="185" s="1"/>
  <c r="AD33" i="185"/>
  <c r="AR33" i="185" s="1"/>
  <c r="AC33" i="185"/>
  <c r="AQ33" i="185" s="1"/>
  <c r="AA33" i="185"/>
  <c r="AO33" i="185"/>
  <c r="Z33" i="185"/>
  <c r="AN33" i="185" s="1"/>
  <c r="Y33" i="185"/>
  <c r="AM33" i="185" s="1"/>
  <c r="X33" i="185"/>
  <c r="AL33" i="185" s="1"/>
  <c r="W33" i="185"/>
  <c r="AK33" i="185"/>
  <c r="V33" i="185"/>
  <c r="AJ33" i="185" s="1"/>
  <c r="U33" i="185"/>
  <c r="AI33" i="185" s="1"/>
  <c r="T33" i="185"/>
  <c r="AH33" i="185" s="1"/>
  <c r="S33" i="185"/>
  <c r="AG33" i="185"/>
  <c r="R33" i="185"/>
  <c r="AF33" i="185" s="1"/>
  <c r="Q33" i="185"/>
  <c r="AE33" i="185" s="1"/>
  <c r="N33" i="185"/>
  <c r="AB33" i="185" s="1"/>
  <c r="AP33" i="185" s="1"/>
  <c r="AC32" i="185"/>
  <c r="AQ32" i="185" s="1"/>
  <c r="AA32" i="185"/>
  <c r="AO32" i="185" s="1"/>
  <c r="Z32" i="185"/>
  <c r="AN32" i="185" s="1"/>
  <c r="Y32" i="185"/>
  <c r="AM32" i="185"/>
  <c r="X32" i="185"/>
  <c r="AL32" i="185" s="1"/>
  <c r="W32" i="185"/>
  <c r="AK32" i="185" s="1"/>
  <c r="V32" i="185"/>
  <c r="AJ32" i="185" s="1"/>
  <c r="U32" i="185"/>
  <c r="AI32" i="185"/>
  <c r="T32" i="185"/>
  <c r="AH32" i="185" s="1"/>
  <c r="S32" i="185"/>
  <c r="AG32" i="185" s="1"/>
  <c r="R32" i="185"/>
  <c r="AF32" i="185" s="1"/>
  <c r="Q32" i="185"/>
  <c r="AE32" i="185"/>
  <c r="P32" i="185"/>
  <c r="AD32" i="185" s="1"/>
  <c r="AR32" i="185" s="1"/>
  <c r="N32" i="185"/>
  <c r="AB32" i="185" s="1"/>
  <c r="AP32" i="185" s="1"/>
  <c r="N31" i="185"/>
  <c r="N30" i="185"/>
  <c r="M26" i="185"/>
  <c r="L26" i="185"/>
  <c r="K26" i="185"/>
  <c r="J26" i="185"/>
  <c r="I26" i="185"/>
  <c r="H26" i="185"/>
  <c r="G26" i="185"/>
  <c r="F26" i="185"/>
  <c r="E26" i="185"/>
  <c r="N26" i="185" s="1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I24" i="185"/>
  <c r="I27" i="185" s="1"/>
  <c r="H24" i="185"/>
  <c r="G24" i="185"/>
  <c r="F24" i="185"/>
  <c r="E24" i="185"/>
  <c r="D24" i="185"/>
  <c r="C24" i="185"/>
  <c r="B24" i="185"/>
  <c r="M23" i="185"/>
  <c r="M27" i="185" s="1"/>
  <c r="L23" i="185"/>
  <c r="L27" i="185"/>
  <c r="K23" i="185"/>
  <c r="K27" i="185" s="1"/>
  <c r="J23" i="185"/>
  <c r="I23" i="185"/>
  <c r="H23" i="185"/>
  <c r="H27" i="185" s="1"/>
  <c r="G23" i="185"/>
  <c r="G27" i="185" s="1"/>
  <c r="F23" i="185"/>
  <c r="F27" i="185" s="1"/>
  <c r="E23" i="185"/>
  <c r="E27" i="185"/>
  <c r="D23" i="185"/>
  <c r="D27" i="185" s="1"/>
  <c r="C23" i="185"/>
  <c r="C27" i="185" s="1"/>
  <c r="B23" i="185"/>
  <c r="B27" i="185" s="1"/>
  <c r="M20" i="185"/>
  <c r="L20" i="185"/>
  <c r="K20" i="185"/>
  <c r="J20" i="185"/>
  <c r="I20" i="185"/>
  <c r="H20" i="185"/>
  <c r="G20" i="185"/>
  <c r="F20" i="185"/>
  <c r="E20" i="185"/>
  <c r="D20" i="185"/>
  <c r="C20" i="185"/>
  <c r="B20" i="185"/>
  <c r="N19" i="185"/>
  <c r="N17" i="185"/>
  <c r="N16" i="185"/>
  <c r="N20" i="185" s="1"/>
  <c r="N11" i="185"/>
  <c r="M9" i="185"/>
  <c r="M13" i="185"/>
  <c r="L9" i="185"/>
  <c r="L13" i="185" s="1"/>
  <c r="K9" i="185"/>
  <c r="K13" i="185"/>
  <c r="J9" i="185"/>
  <c r="J13" i="185" s="1"/>
  <c r="I9" i="185"/>
  <c r="I13" i="185"/>
  <c r="H9" i="185"/>
  <c r="H13" i="185" s="1"/>
  <c r="G9" i="185"/>
  <c r="G13" i="185" s="1"/>
  <c r="F9" i="185"/>
  <c r="F13" i="185" s="1"/>
  <c r="E13" i="185"/>
  <c r="D9" i="185"/>
  <c r="D13" i="185" s="1"/>
  <c r="C9" i="185"/>
  <c r="C13" i="185" s="1"/>
  <c r="B9" i="185"/>
  <c r="B13" i="185"/>
  <c r="N8" i="185"/>
  <c r="N7" i="185"/>
  <c r="N6" i="185"/>
  <c r="N5" i="185"/>
  <c r="N9" i="185" s="1"/>
  <c r="N13" i="185" s="1"/>
  <c r="N4" i="185"/>
  <c r="N55" i="185"/>
  <c r="D56" i="184"/>
  <c r="D58" i="184" s="1"/>
  <c r="M87" i="184"/>
  <c r="L87" i="184"/>
  <c r="K87" i="184"/>
  <c r="J87" i="184"/>
  <c r="I87" i="184"/>
  <c r="H87" i="184"/>
  <c r="G87" i="184"/>
  <c r="F87" i="184"/>
  <c r="E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B84" i="184"/>
  <c r="B83" i="184"/>
  <c r="B85" i="184" s="1"/>
  <c r="N82" i="184"/>
  <c r="N73" i="184"/>
  <c r="M58" i="184"/>
  <c r="L58" i="184"/>
  <c r="K58" i="184"/>
  <c r="J58" i="184"/>
  <c r="I58" i="184"/>
  <c r="H58" i="184"/>
  <c r="G58" i="184"/>
  <c r="F58" i="184"/>
  <c r="E58" i="184"/>
  <c r="N57" i="184"/>
  <c r="C56" i="184"/>
  <c r="B55" i="184"/>
  <c r="B58" i="184" s="1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6" i="184" s="1"/>
  <c r="N44" i="184"/>
  <c r="N41" i="184"/>
  <c r="N40" i="184"/>
  <c r="N37" i="184"/>
  <c r="M34" i="184"/>
  <c r="L34" i="184"/>
  <c r="L38" i="184"/>
  <c r="L42" i="184" s="1"/>
  <c r="K34" i="184"/>
  <c r="K38" i="184" s="1"/>
  <c r="K42" i="184" s="1"/>
  <c r="K48" i="184" s="1"/>
  <c r="J34" i="184"/>
  <c r="J38" i="184"/>
  <c r="J42" i="184" s="1"/>
  <c r="I34" i="184"/>
  <c r="I38" i="184" s="1"/>
  <c r="I42" i="184" s="1"/>
  <c r="H34" i="184"/>
  <c r="H38" i="184"/>
  <c r="H42" i="184" s="1"/>
  <c r="G34" i="184"/>
  <c r="G38" i="184"/>
  <c r="G42" i="184" s="1"/>
  <c r="G48" i="184" s="1"/>
  <c r="F34" i="184"/>
  <c r="F38" i="184" s="1"/>
  <c r="F42" i="184" s="1"/>
  <c r="F48" i="184" s="1"/>
  <c r="F61" i="184" s="1"/>
  <c r="E34" i="184"/>
  <c r="D34" i="184"/>
  <c r="D38" i="184" s="1"/>
  <c r="D42" i="184" s="1"/>
  <c r="C34" i="184"/>
  <c r="C38" i="184" s="1"/>
  <c r="C42" i="184" s="1"/>
  <c r="C48" i="184" s="1"/>
  <c r="C61" i="184" s="1"/>
  <c r="B34" i="184"/>
  <c r="B38" i="184"/>
  <c r="B42" i="184" s="1"/>
  <c r="AD33" i="184"/>
  <c r="AR33" i="184"/>
  <c r="AC33" i="184"/>
  <c r="AQ33" i="184" s="1"/>
  <c r="AA33" i="184"/>
  <c r="AO33" i="184" s="1"/>
  <c r="Z33" i="184"/>
  <c r="AN33" i="184" s="1"/>
  <c r="Y33" i="184"/>
  <c r="AM33" i="184"/>
  <c r="X33" i="184"/>
  <c r="AL33" i="184" s="1"/>
  <c r="W33" i="184"/>
  <c r="AK33" i="184" s="1"/>
  <c r="V33" i="184"/>
  <c r="AJ33" i="184" s="1"/>
  <c r="U33" i="184"/>
  <c r="AI33" i="184"/>
  <c r="T33" i="184"/>
  <c r="AH33" i="184" s="1"/>
  <c r="S33" i="184"/>
  <c r="AG33" i="184" s="1"/>
  <c r="R33" i="184"/>
  <c r="AF33" i="184" s="1"/>
  <c r="Q33" i="184"/>
  <c r="AE33" i="184"/>
  <c r="N33" i="184"/>
  <c r="AB33" i="184" s="1"/>
  <c r="AP33" i="184" s="1"/>
  <c r="AC32" i="184"/>
  <c r="AQ32" i="184" s="1"/>
  <c r="AA32" i="184"/>
  <c r="AO32" i="184"/>
  <c r="Z32" i="184"/>
  <c r="AN32" i="184" s="1"/>
  <c r="Y32" i="184"/>
  <c r="AM32" i="184" s="1"/>
  <c r="X32" i="184"/>
  <c r="AL32" i="184" s="1"/>
  <c r="W32" i="184"/>
  <c r="AK32" i="184" s="1"/>
  <c r="V32" i="184"/>
  <c r="AJ32" i="184" s="1"/>
  <c r="U32" i="184"/>
  <c r="AI32" i="184" s="1"/>
  <c r="T32" i="184"/>
  <c r="AH32" i="184" s="1"/>
  <c r="S32" i="184"/>
  <c r="AG32" i="184"/>
  <c r="R32" i="184"/>
  <c r="AF32" i="184" s="1"/>
  <c r="Q32" i="184"/>
  <c r="AE32" i="184" s="1"/>
  <c r="P32" i="184"/>
  <c r="AD32" i="184" s="1"/>
  <c r="AR32" i="184" s="1"/>
  <c r="N32" i="184"/>
  <c r="AB32" i="184" s="1"/>
  <c r="AP32" i="184" s="1"/>
  <c r="N31" i="184"/>
  <c r="N30" i="184"/>
  <c r="N34" i="184" s="1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N26" i="184" s="1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N25" i="184" s="1"/>
  <c r="M24" i="184"/>
  <c r="L24" i="184"/>
  <c r="K24" i="184"/>
  <c r="J24" i="184"/>
  <c r="I24" i="184"/>
  <c r="H24" i="184"/>
  <c r="G24" i="184"/>
  <c r="F24" i="184"/>
  <c r="E24" i="184"/>
  <c r="D24" i="184"/>
  <c r="C24" i="184"/>
  <c r="B24" i="184"/>
  <c r="B27" i="184" s="1"/>
  <c r="M23" i="184"/>
  <c r="M27" i="184" s="1"/>
  <c r="L23" i="184"/>
  <c r="L27" i="184" s="1"/>
  <c r="K23" i="184"/>
  <c r="K27" i="184" s="1"/>
  <c r="J23" i="184"/>
  <c r="J27" i="184" s="1"/>
  <c r="I23" i="184"/>
  <c r="H23" i="184"/>
  <c r="H27" i="184" s="1"/>
  <c r="G23" i="184"/>
  <c r="G27" i="184" s="1"/>
  <c r="F23" i="184"/>
  <c r="F27" i="184"/>
  <c r="E23" i="184"/>
  <c r="D23" i="184"/>
  <c r="C23" i="184"/>
  <c r="C27" i="184"/>
  <c r="B23" i="184"/>
  <c r="M20" i="184"/>
  <c r="L20" i="184"/>
  <c r="L48" i="184" s="1"/>
  <c r="L61" i="184" s="1"/>
  <c r="K20" i="184"/>
  <c r="J20" i="184"/>
  <c r="I20" i="184"/>
  <c r="H20" i="184"/>
  <c r="G20" i="184"/>
  <c r="F20" i="184"/>
  <c r="E20" i="184"/>
  <c r="D20" i="184"/>
  <c r="C20" i="184"/>
  <c r="B20" i="184"/>
  <c r="N19" i="184"/>
  <c r="N17" i="184"/>
  <c r="N16" i="184"/>
  <c r="N11" i="184"/>
  <c r="M9" i="184"/>
  <c r="M13" i="184" s="1"/>
  <c r="L9" i="184"/>
  <c r="L13" i="184" s="1"/>
  <c r="K9" i="184"/>
  <c r="K13" i="184" s="1"/>
  <c r="J9" i="184"/>
  <c r="J13" i="184"/>
  <c r="I9" i="184"/>
  <c r="I13" i="184" s="1"/>
  <c r="H9" i="184"/>
  <c r="H13" i="184"/>
  <c r="G9" i="184"/>
  <c r="G13" i="184" s="1"/>
  <c r="F9" i="184"/>
  <c r="F13" i="184" s="1"/>
  <c r="E9" i="184"/>
  <c r="E13" i="184" s="1"/>
  <c r="D9" i="184"/>
  <c r="D13" i="184" s="1"/>
  <c r="C9" i="184"/>
  <c r="C13" i="184" s="1"/>
  <c r="B9" i="184"/>
  <c r="B13" i="184"/>
  <c r="N8" i="184"/>
  <c r="N7" i="184"/>
  <c r="N6" i="184"/>
  <c r="N5" i="184"/>
  <c r="N9" i="184" s="1"/>
  <c r="N13" i="184" s="1"/>
  <c r="N4" i="184"/>
  <c r="C58" i="184"/>
  <c r="D27" i="184"/>
  <c r="N20" i="184"/>
  <c r="C83" i="184"/>
  <c r="D83" i="184" s="1"/>
  <c r="C87" i="184"/>
  <c r="C88" i="184"/>
  <c r="C9" i="183"/>
  <c r="C13" i="183" s="1"/>
  <c r="C56" i="183"/>
  <c r="N56" i="183" s="1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N57" i="183"/>
  <c r="B55" i="183"/>
  <c r="N55" i="183" s="1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6" i="183" s="1"/>
  <c r="N41" i="183"/>
  <c r="N40" i="183"/>
  <c r="N37" i="183"/>
  <c r="M34" i="183"/>
  <c r="M38" i="183" s="1"/>
  <c r="M42" i="183" s="1"/>
  <c r="M48" i="183" s="1"/>
  <c r="L34" i="183"/>
  <c r="L38" i="183"/>
  <c r="L42" i="183" s="1"/>
  <c r="L48" i="183" s="1"/>
  <c r="L61" i="183" s="1"/>
  <c r="K34" i="183"/>
  <c r="K38" i="183"/>
  <c r="K42" i="183"/>
  <c r="J34" i="183"/>
  <c r="J38" i="183" s="1"/>
  <c r="J42" i="183" s="1"/>
  <c r="I34" i="183"/>
  <c r="I38" i="183"/>
  <c r="I42" i="183" s="1"/>
  <c r="H34" i="183"/>
  <c r="H38" i="183" s="1"/>
  <c r="H42" i="183" s="1"/>
  <c r="G34" i="183"/>
  <c r="G38" i="183"/>
  <c r="G42" i="183" s="1"/>
  <c r="F34" i="183"/>
  <c r="E34" i="183"/>
  <c r="E38" i="183"/>
  <c r="E42" i="183" s="1"/>
  <c r="D34" i="183"/>
  <c r="D38" i="183" s="1"/>
  <c r="D42" i="183" s="1"/>
  <c r="C34" i="183"/>
  <c r="C38" i="183" s="1"/>
  <c r="C42" i="183" s="1"/>
  <c r="B34" i="183"/>
  <c r="AD33" i="183"/>
  <c r="AR33" i="183"/>
  <c r="AC33" i="183"/>
  <c r="AQ33" i="183" s="1"/>
  <c r="AA33" i="183"/>
  <c r="AO33" i="183"/>
  <c r="Z33" i="183"/>
  <c r="AN33" i="183" s="1"/>
  <c r="Y33" i="183"/>
  <c r="AM33" i="183" s="1"/>
  <c r="X33" i="183"/>
  <c r="AL33" i="183" s="1"/>
  <c r="W33" i="183"/>
  <c r="AK33" i="183"/>
  <c r="V33" i="183"/>
  <c r="AJ33" i="183" s="1"/>
  <c r="U33" i="183"/>
  <c r="AI33" i="183"/>
  <c r="T33" i="183"/>
  <c r="AH33" i="183" s="1"/>
  <c r="S33" i="183"/>
  <c r="AG33" i="183"/>
  <c r="R33" i="183"/>
  <c r="AF33" i="183" s="1"/>
  <c r="Q33" i="183"/>
  <c r="AE33" i="183" s="1"/>
  <c r="N33" i="183"/>
  <c r="AB33" i="183" s="1"/>
  <c r="AP33" i="183" s="1"/>
  <c r="AC32" i="183"/>
  <c r="AQ32" i="183"/>
  <c r="AA32" i="183"/>
  <c r="AO32" i="183"/>
  <c r="Z32" i="183"/>
  <c r="AN32" i="183"/>
  <c r="Y32" i="183"/>
  <c r="AM32" i="183"/>
  <c r="X32" i="183"/>
  <c r="AL32" i="183"/>
  <c r="W32" i="183"/>
  <c r="AK32" i="183"/>
  <c r="V32" i="183"/>
  <c r="AJ32" i="183"/>
  <c r="U32" i="183"/>
  <c r="AI32" i="183"/>
  <c r="T32" i="183"/>
  <c r="AH32" i="183"/>
  <c r="S32" i="183"/>
  <c r="AG32" i="183"/>
  <c r="R32" i="183"/>
  <c r="AF32" i="183"/>
  <c r="Q32" i="183"/>
  <c r="AE32" i="183" s="1"/>
  <c r="P32" i="183"/>
  <c r="AD32" i="183"/>
  <c r="AR32" i="183" s="1"/>
  <c r="N32" i="183"/>
  <c r="AB32" i="183" s="1"/>
  <c r="AP32" i="183" s="1"/>
  <c r="N31" i="183"/>
  <c r="N30" i="183"/>
  <c r="M26" i="183"/>
  <c r="L26" i="183"/>
  <c r="K26" i="183"/>
  <c r="J26" i="183"/>
  <c r="I26" i="183"/>
  <c r="H26" i="183"/>
  <c r="G26" i="183"/>
  <c r="F26" i="183"/>
  <c r="E26" i="183"/>
  <c r="D26" i="183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 s="1"/>
  <c r="K23" i="183"/>
  <c r="K27" i="183" s="1"/>
  <c r="J23" i="183"/>
  <c r="I23" i="183"/>
  <c r="I27" i="183"/>
  <c r="H23" i="183"/>
  <c r="H27" i="183" s="1"/>
  <c r="G23" i="183"/>
  <c r="G27" i="183" s="1"/>
  <c r="F23" i="183"/>
  <c r="F27" i="183" s="1"/>
  <c r="E23" i="183"/>
  <c r="E27" i="183"/>
  <c r="D23" i="183"/>
  <c r="C23" i="183"/>
  <c r="C27" i="183" s="1"/>
  <c r="B23" i="183"/>
  <c r="M20" i="183"/>
  <c r="L20" i="183"/>
  <c r="K20" i="183"/>
  <c r="J20" i="183"/>
  <c r="I20" i="183"/>
  <c r="H20" i="183"/>
  <c r="G20" i="183"/>
  <c r="F20" i="183"/>
  <c r="E20" i="183"/>
  <c r="D20" i="183"/>
  <c r="C20" i="183"/>
  <c r="B20" i="183"/>
  <c r="N19" i="183"/>
  <c r="N17" i="183"/>
  <c r="N16" i="183"/>
  <c r="N11" i="183"/>
  <c r="M9" i="183"/>
  <c r="M13" i="183"/>
  <c r="L9" i="183"/>
  <c r="L13" i="183" s="1"/>
  <c r="K9" i="183"/>
  <c r="K13" i="183" s="1"/>
  <c r="J9" i="183"/>
  <c r="J13" i="183" s="1"/>
  <c r="I9" i="183"/>
  <c r="I13" i="183" s="1"/>
  <c r="H9" i="183"/>
  <c r="H13" i="183" s="1"/>
  <c r="G9" i="183"/>
  <c r="G13" i="183" s="1"/>
  <c r="F9" i="183"/>
  <c r="F13" i="183" s="1"/>
  <c r="E9" i="183"/>
  <c r="E13" i="183"/>
  <c r="D9" i="183"/>
  <c r="D13" i="183" s="1"/>
  <c r="B9" i="183"/>
  <c r="B13" i="183" s="1"/>
  <c r="N8" i="183"/>
  <c r="N9" i="183" s="1"/>
  <c r="N13" i="183" s="1"/>
  <c r="N7" i="183"/>
  <c r="N6" i="183"/>
  <c r="N5" i="183"/>
  <c r="N4" i="183"/>
  <c r="N34" i="183"/>
  <c r="C83" i="183"/>
  <c r="D83" i="183" s="1"/>
  <c r="E83" i="183" s="1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 s="1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K58" i="182"/>
  <c r="J58" i="182"/>
  <c r="I58" i="182"/>
  <c r="H58" i="182"/>
  <c r="G58" i="182"/>
  <c r="F58" i="182"/>
  <c r="E58" i="182"/>
  <c r="D58" i="182"/>
  <c r="C58" i="182"/>
  <c r="N57" i="182"/>
  <c r="N56" i="182"/>
  <c r="N87" i="182"/>
  <c r="B55" i="182"/>
  <c r="N55" i="182"/>
  <c r="N54" i="182"/>
  <c r="N53" i="182"/>
  <c r="N58" i="182" s="1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 s="1"/>
  <c r="M42" i="182" s="1"/>
  <c r="M48" i="182" s="1"/>
  <c r="M61" i="182" s="1"/>
  <c r="L34" i="182"/>
  <c r="L38" i="182" s="1"/>
  <c r="L42" i="182" s="1"/>
  <c r="K34" i="182"/>
  <c r="K38" i="182" s="1"/>
  <c r="K42" i="182" s="1"/>
  <c r="J34" i="182"/>
  <c r="J38" i="182"/>
  <c r="J42" i="182" s="1"/>
  <c r="I34" i="182"/>
  <c r="I38" i="182" s="1"/>
  <c r="I42" i="182" s="1"/>
  <c r="I48" i="182" s="1"/>
  <c r="I61" i="182" s="1"/>
  <c r="I62" i="182" s="1"/>
  <c r="I72" i="182" s="1"/>
  <c r="H34" i="182"/>
  <c r="H38" i="182" s="1"/>
  <c r="H42" i="182" s="1"/>
  <c r="G34" i="182"/>
  <c r="G38" i="182" s="1"/>
  <c r="G42" i="182" s="1"/>
  <c r="F34" i="182"/>
  <c r="F38" i="182" s="1"/>
  <c r="F42" i="182" s="1"/>
  <c r="E34" i="182"/>
  <c r="E38" i="182" s="1"/>
  <c r="E42" i="182" s="1"/>
  <c r="E48" i="182" s="1"/>
  <c r="E61" i="182" s="1"/>
  <c r="D34" i="182"/>
  <c r="D38" i="182"/>
  <c r="D42" i="182" s="1"/>
  <c r="C34" i="182"/>
  <c r="C38" i="182" s="1"/>
  <c r="C42" i="182" s="1"/>
  <c r="B34" i="182"/>
  <c r="B38" i="182"/>
  <c r="AD33" i="182"/>
  <c r="AR33" i="182" s="1"/>
  <c r="AC33" i="182"/>
  <c r="AQ33" i="182" s="1"/>
  <c r="AA33" i="182"/>
  <c r="AO33" i="182" s="1"/>
  <c r="Z33" i="182"/>
  <c r="AN33" i="182" s="1"/>
  <c r="Y33" i="182"/>
  <c r="AM33" i="182" s="1"/>
  <c r="X33" i="182"/>
  <c r="AL33" i="182" s="1"/>
  <c r="W33" i="182"/>
  <c r="AK33" i="182" s="1"/>
  <c r="V33" i="182"/>
  <c r="AJ33" i="182"/>
  <c r="U33" i="182"/>
  <c r="AI33" i="182" s="1"/>
  <c r="T33" i="182"/>
  <c r="AH33" i="182" s="1"/>
  <c r="S33" i="182"/>
  <c r="AG33" i="182" s="1"/>
  <c r="R33" i="182"/>
  <c r="AF33" i="182" s="1"/>
  <c r="Q33" i="182"/>
  <c r="AE33" i="182" s="1"/>
  <c r="N33" i="182"/>
  <c r="AB33" i="182" s="1"/>
  <c r="AP33" i="182" s="1"/>
  <c r="AC32" i="182"/>
  <c r="AQ32" i="182" s="1"/>
  <c r="AA32" i="182"/>
  <c r="AO32" i="182" s="1"/>
  <c r="Z32" i="182"/>
  <c r="AN32" i="182" s="1"/>
  <c r="Y32" i="182"/>
  <c r="AM32" i="182" s="1"/>
  <c r="X32" i="182"/>
  <c r="AL32" i="182" s="1"/>
  <c r="W32" i="182"/>
  <c r="AK32" i="182" s="1"/>
  <c r="V32" i="182"/>
  <c r="AJ32" i="182"/>
  <c r="U32" i="182"/>
  <c r="AI32" i="182" s="1"/>
  <c r="T32" i="182"/>
  <c r="AH32" i="182" s="1"/>
  <c r="S32" i="182"/>
  <c r="AG32" i="182" s="1"/>
  <c r="R32" i="182"/>
  <c r="AF32" i="182" s="1"/>
  <c r="Q32" i="182"/>
  <c r="AE32" i="182" s="1"/>
  <c r="P32" i="182"/>
  <c r="AD32" i="182" s="1"/>
  <c r="AR32" i="182" s="1"/>
  <c r="N32" i="182"/>
  <c r="AB32" i="182"/>
  <c r="AP32" i="182" s="1"/>
  <c r="N31" i="182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B26" i="182"/>
  <c r="M25" i="182"/>
  <c r="L25" i="182"/>
  <c r="K25" i="182"/>
  <c r="J25" i="182"/>
  <c r="I25" i="182"/>
  <c r="H25" i="182"/>
  <c r="G25" i="182"/>
  <c r="F25" i="182"/>
  <c r="E25" i="182"/>
  <c r="N25" i="182" s="1"/>
  <c r="D25" i="182"/>
  <c r="C25" i="182"/>
  <c r="B25" i="182"/>
  <c r="M24" i="182"/>
  <c r="L24" i="182"/>
  <c r="K24" i="182"/>
  <c r="J24" i="182"/>
  <c r="I24" i="182"/>
  <c r="I27" i="182" s="1"/>
  <c r="H24" i="182"/>
  <c r="G24" i="182"/>
  <c r="F24" i="182"/>
  <c r="E24" i="182"/>
  <c r="D24" i="182"/>
  <c r="C24" i="182"/>
  <c r="B24" i="182"/>
  <c r="M23" i="182"/>
  <c r="M27" i="182" s="1"/>
  <c r="L23" i="182"/>
  <c r="L27" i="182" s="1"/>
  <c r="K23" i="182"/>
  <c r="J23" i="182"/>
  <c r="J27" i="182" s="1"/>
  <c r="I23" i="182"/>
  <c r="H23" i="182"/>
  <c r="H27" i="182" s="1"/>
  <c r="G23" i="182"/>
  <c r="F23" i="182"/>
  <c r="F27" i="182" s="1"/>
  <c r="E23" i="182"/>
  <c r="E27" i="182" s="1"/>
  <c r="D23" i="182"/>
  <c r="D27" i="182" s="1"/>
  <c r="C23" i="182"/>
  <c r="B23" i="182"/>
  <c r="B27" i="182" s="1"/>
  <c r="M20" i="182"/>
  <c r="L20" i="182"/>
  <c r="K20" i="182"/>
  <c r="J20" i="182"/>
  <c r="I20" i="182"/>
  <c r="H20" i="182"/>
  <c r="G20" i="182"/>
  <c r="F20" i="182"/>
  <c r="E20" i="182"/>
  <c r="D20" i="182"/>
  <c r="C20" i="182"/>
  <c r="B20" i="182"/>
  <c r="N19" i="182"/>
  <c r="N17" i="182"/>
  <c r="N16" i="182"/>
  <c r="N11" i="182"/>
  <c r="M9" i="182"/>
  <c r="M13" i="182" s="1"/>
  <c r="L9" i="182"/>
  <c r="L13" i="182" s="1"/>
  <c r="K9" i="182"/>
  <c r="K13" i="182" s="1"/>
  <c r="J9" i="182"/>
  <c r="J13" i="182"/>
  <c r="I9" i="182"/>
  <c r="I13" i="182" s="1"/>
  <c r="H9" i="182"/>
  <c r="H13" i="182"/>
  <c r="G9" i="182"/>
  <c r="G13" i="182" s="1"/>
  <c r="F9" i="182"/>
  <c r="F13" i="182" s="1"/>
  <c r="E9" i="182"/>
  <c r="E13" i="182" s="1"/>
  <c r="D9" i="182"/>
  <c r="D13" i="182" s="1"/>
  <c r="C9" i="182"/>
  <c r="C13" i="182" s="1"/>
  <c r="B9" i="182"/>
  <c r="B13" i="182"/>
  <c r="N8" i="182"/>
  <c r="N7" i="182"/>
  <c r="N6" i="182"/>
  <c r="N5" i="182"/>
  <c r="N9" i="182" s="1"/>
  <c r="N13" i="182" s="1"/>
  <c r="N4" i="182"/>
  <c r="C48" i="182"/>
  <c r="C61" i="182" s="1"/>
  <c r="G48" i="182"/>
  <c r="G61" i="182" s="1"/>
  <c r="N46" i="182"/>
  <c r="B58" i="182"/>
  <c r="N23" i="182"/>
  <c r="B55" i="181"/>
  <c r="G50" i="182"/>
  <c r="AD33" i="181"/>
  <c r="AR33" i="181" s="1"/>
  <c r="AC33" i="181"/>
  <c r="AQ33" i="181"/>
  <c r="AA33" i="181"/>
  <c r="AO33" i="181" s="1"/>
  <c r="Z33" i="181"/>
  <c r="AN33" i="181" s="1"/>
  <c r="Y33" i="181"/>
  <c r="AM33" i="181" s="1"/>
  <c r="X33" i="181"/>
  <c r="AL33" i="181"/>
  <c r="W33" i="181"/>
  <c r="AK33" i="181" s="1"/>
  <c r="V33" i="181"/>
  <c r="AJ33" i="181" s="1"/>
  <c r="U33" i="181"/>
  <c r="AI33" i="181" s="1"/>
  <c r="T33" i="181"/>
  <c r="AH33" i="181"/>
  <c r="S33" i="181"/>
  <c r="AG33" i="181" s="1"/>
  <c r="R33" i="181"/>
  <c r="AF33" i="181"/>
  <c r="Q33" i="181"/>
  <c r="AE33" i="181" s="1"/>
  <c r="AC32" i="181"/>
  <c r="AQ32" i="181"/>
  <c r="AA32" i="181"/>
  <c r="AO32" i="181" s="1"/>
  <c r="Z32" i="181"/>
  <c r="AN32" i="181" s="1"/>
  <c r="Y32" i="181"/>
  <c r="AM32" i="181" s="1"/>
  <c r="X32" i="181"/>
  <c r="AL32" i="181"/>
  <c r="W32" i="181"/>
  <c r="AK32" i="181" s="1"/>
  <c r="V32" i="181"/>
  <c r="AJ32" i="181"/>
  <c r="U32" i="181"/>
  <c r="AI32" i="181" s="1"/>
  <c r="T32" i="181"/>
  <c r="AH32" i="181" s="1"/>
  <c r="S32" i="181"/>
  <c r="AG32" i="181" s="1"/>
  <c r="R32" i="181"/>
  <c r="AF32" i="181" s="1"/>
  <c r="Q32" i="181"/>
  <c r="AE32" i="181" s="1"/>
  <c r="P32" i="181"/>
  <c r="AD32" i="181"/>
  <c r="AR32" i="181" s="1"/>
  <c r="N40" i="181"/>
  <c r="J87" i="181"/>
  <c r="I87" i="181"/>
  <c r="G87" i="181"/>
  <c r="E87" i="181"/>
  <c r="B87" i="181"/>
  <c r="M84" i="181"/>
  <c r="L84" i="181"/>
  <c r="K84" i="181"/>
  <c r="J84" i="181"/>
  <c r="I84" i="181"/>
  <c r="H84" i="181"/>
  <c r="G84" i="181"/>
  <c r="F84" i="181"/>
  <c r="E84" i="181"/>
  <c r="D84" i="181"/>
  <c r="C84" i="181"/>
  <c r="C85" i="181" s="1"/>
  <c r="B84" i="181"/>
  <c r="B85" i="181" s="1"/>
  <c r="B83" i="181"/>
  <c r="C83" i="181" s="1"/>
  <c r="D83" i="181" s="1"/>
  <c r="D85" i="181" s="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B58" i="181"/>
  <c r="B61" i="181" s="1"/>
  <c r="N54" i="181"/>
  <c r="N53" i="18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6" i="181" s="1"/>
  <c r="N41" i="181"/>
  <c r="N37" i="181"/>
  <c r="M34" i="181"/>
  <c r="M38" i="181"/>
  <c r="M42" i="181" s="1"/>
  <c r="M48" i="181" s="1"/>
  <c r="M61" i="181" s="1"/>
  <c r="L34" i="181"/>
  <c r="L38" i="181"/>
  <c r="L42" i="181" s="1"/>
  <c r="K34" i="181"/>
  <c r="K38" i="181" s="1"/>
  <c r="K42" i="181" s="1"/>
  <c r="J34" i="181"/>
  <c r="J38" i="181" s="1"/>
  <c r="J42" i="181" s="1"/>
  <c r="I34" i="181"/>
  <c r="I38" i="181" s="1"/>
  <c r="I42" i="181" s="1"/>
  <c r="H34" i="181"/>
  <c r="H38" i="181"/>
  <c r="H42" i="181"/>
  <c r="G34" i="181"/>
  <c r="G38" i="181"/>
  <c r="G42" i="181"/>
  <c r="F34" i="181"/>
  <c r="F38" i="181" s="1"/>
  <c r="F42" i="181" s="1"/>
  <c r="E34" i="181"/>
  <c r="E38" i="181"/>
  <c r="E42" i="181" s="1"/>
  <c r="D34" i="181"/>
  <c r="D38" i="181"/>
  <c r="D42" i="181" s="1"/>
  <c r="C34" i="181"/>
  <c r="C38" i="181"/>
  <c r="C42" i="181"/>
  <c r="B34" i="181"/>
  <c r="B38" i="181" s="1"/>
  <c r="B42" i="181" s="1"/>
  <c r="N33" i="181"/>
  <c r="AB33" i="181"/>
  <c r="AP33" i="181"/>
  <c r="N32" i="181"/>
  <c r="AB32" i="181"/>
  <c r="AP32" i="181"/>
  <c r="N31" i="181"/>
  <c r="N34" i="181" s="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N26" i="181" s="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N25" i="181" s="1"/>
  <c r="B25" i="181"/>
  <c r="M24" i="181"/>
  <c r="L24" i="181"/>
  <c r="K24" i="181"/>
  <c r="K27" i="181" s="1"/>
  <c r="J24" i="181"/>
  <c r="I24" i="181"/>
  <c r="H24" i="181"/>
  <c r="G24" i="181"/>
  <c r="G27" i="181" s="1"/>
  <c r="F24" i="181"/>
  <c r="E24" i="181"/>
  <c r="D24" i="181"/>
  <c r="C24" i="181"/>
  <c r="B24" i="181"/>
  <c r="M23" i="181"/>
  <c r="M27" i="181"/>
  <c r="L23" i="181"/>
  <c r="L27" i="181" s="1"/>
  <c r="K23" i="181"/>
  <c r="J23" i="181"/>
  <c r="J27" i="181" s="1"/>
  <c r="I23" i="181"/>
  <c r="I27" i="181"/>
  <c r="H23" i="181"/>
  <c r="H27" i="181" s="1"/>
  <c r="G23" i="181"/>
  <c r="F23" i="181"/>
  <c r="F27" i="181" s="1"/>
  <c r="E23" i="181"/>
  <c r="E27" i="181" s="1"/>
  <c r="D23" i="181"/>
  <c r="D27" i="181" s="1"/>
  <c r="C23" i="181"/>
  <c r="B23" i="181"/>
  <c r="M20" i="181"/>
  <c r="L20" i="181"/>
  <c r="K20" i="181"/>
  <c r="J20" i="181"/>
  <c r="J48" i="181" s="1"/>
  <c r="J61" i="181" s="1"/>
  <c r="I20" i="181"/>
  <c r="H20" i="181"/>
  <c r="G20" i="181"/>
  <c r="F20" i="181"/>
  <c r="F48" i="181" s="1"/>
  <c r="E20" i="181"/>
  <c r="D20" i="181"/>
  <c r="C20" i="181"/>
  <c r="C48" i="181"/>
  <c r="C61" i="181" s="1"/>
  <c r="B20" i="181"/>
  <c r="N19" i="181"/>
  <c r="N17" i="181"/>
  <c r="N16" i="181"/>
  <c r="N20" i="181" s="1"/>
  <c r="N11" i="181"/>
  <c r="M9" i="181"/>
  <c r="M13" i="181" s="1"/>
  <c r="M50" i="181" s="1"/>
  <c r="L9" i="181"/>
  <c r="L13" i="181" s="1"/>
  <c r="K9" i="181"/>
  <c r="K13" i="181" s="1"/>
  <c r="J9" i="181"/>
  <c r="J13" i="181" s="1"/>
  <c r="I9" i="181"/>
  <c r="I13" i="181" s="1"/>
  <c r="H9" i="181"/>
  <c r="H13" i="181" s="1"/>
  <c r="G9" i="181"/>
  <c r="G13" i="181" s="1"/>
  <c r="F9" i="181"/>
  <c r="F13" i="181" s="1"/>
  <c r="E9" i="181"/>
  <c r="E13" i="181" s="1"/>
  <c r="D9" i="181"/>
  <c r="D13" i="181" s="1"/>
  <c r="C9" i="181"/>
  <c r="C13" i="181" s="1"/>
  <c r="B9" i="181"/>
  <c r="B13" i="181" s="1"/>
  <c r="N8" i="181"/>
  <c r="N7" i="181"/>
  <c r="N6" i="181"/>
  <c r="N5" i="181"/>
  <c r="N4" i="181"/>
  <c r="M55" i="180"/>
  <c r="M11" i="180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K55" i="180"/>
  <c r="K57" i="180" s="1"/>
  <c r="I55" i="180"/>
  <c r="H55" i="180"/>
  <c r="H86" i="180" s="1"/>
  <c r="F55" i="180"/>
  <c r="F57" i="180" s="1"/>
  <c r="D55" i="180"/>
  <c r="D86" i="180" s="1"/>
  <c r="C55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0" i="180"/>
  <c r="N39" i="180"/>
  <c r="N37" i="180"/>
  <c r="P37" i="180" s="1"/>
  <c r="M34" i="180"/>
  <c r="M38" i="180" s="1"/>
  <c r="M41" i="180" s="1"/>
  <c r="L34" i="180"/>
  <c r="K34" i="180"/>
  <c r="J34" i="180"/>
  <c r="J38" i="180" s="1"/>
  <c r="J41" i="180" s="1"/>
  <c r="J47" i="180" s="1"/>
  <c r="I34" i="180"/>
  <c r="I38" i="180"/>
  <c r="I41" i="180" s="1"/>
  <c r="H34" i="180"/>
  <c r="G34" i="180"/>
  <c r="G38" i="180"/>
  <c r="G41" i="180" s="1"/>
  <c r="F34" i="180"/>
  <c r="F38" i="180"/>
  <c r="F41" i="180" s="1"/>
  <c r="F47" i="180" s="1"/>
  <c r="E34" i="180"/>
  <c r="E38" i="180" s="1"/>
  <c r="E41" i="180" s="1"/>
  <c r="D34" i="180"/>
  <c r="C34" i="180"/>
  <c r="C38" i="180" s="1"/>
  <c r="C41" i="180" s="1"/>
  <c r="C47" i="180" s="1"/>
  <c r="B34" i="180"/>
  <c r="B38" i="180" s="1"/>
  <c r="B41" i="180" s="1"/>
  <c r="B47" i="180" s="1"/>
  <c r="B60" i="180" s="1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D24" i="180"/>
  <c r="C24" i="180"/>
  <c r="B24" i="180"/>
  <c r="M23" i="180"/>
  <c r="M27" i="180" s="1"/>
  <c r="L23" i="180"/>
  <c r="L27" i="180"/>
  <c r="K23" i="180"/>
  <c r="J23" i="180"/>
  <c r="J27" i="180" s="1"/>
  <c r="I23" i="180"/>
  <c r="H23" i="180"/>
  <c r="H27" i="180"/>
  <c r="G23" i="180"/>
  <c r="F23" i="180"/>
  <c r="F27" i="180" s="1"/>
  <c r="E23" i="180"/>
  <c r="E27" i="180" s="1"/>
  <c r="D23" i="180"/>
  <c r="D27" i="180"/>
  <c r="C23" i="180"/>
  <c r="B23" i="180"/>
  <c r="B27" i="180" s="1"/>
  <c r="M20" i="180"/>
  <c r="L20" i="180"/>
  <c r="K20" i="180"/>
  <c r="J20" i="180"/>
  <c r="I20" i="180"/>
  <c r="H20" i="180"/>
  <c r="G20" i="180"/>
  <c r="F20" i="180"/>
  <c r="E20" i="180"/>
  <c r="D20" i="180"/>
  <c r="C20" i="180"/>
  <c r="B20" i="180"/>
  <c r="N19" i="180"/>
  <c r="N20" i="180" s="1"/>
  <c r="N17" i="180"/>
  <c r="N16" i="180"/>
  <c r="L11" i="180"/>
  <c r="C11" i="180"/>
  <c r="B11" i="180"/>
  <c r="M9" i="180"/>
  <c r="L9" i="180"/>
  <c r="L13" i="180"/>
  <c r="K9" i="180"/>
  <c r="K13" i="180"/>
  <c r="J9" i="180"/>
  <c r="J13" i="180"/>
  <c r="I9" i="180"/>
  <c r="I13" i="180"/>
  <c r="H9" i="180"/>
  <c r="H13" i="180"/>
  <c r="G9" i="180"/>
  <c r="G13" i="180"/>
  <c r="F9" i="180"/>
  <c r="F13" i="180"/>
  <c r="E9" i="180"/>
  <c r="E13" i="180"/>
  <c r="D9" i="180"/>
  <c r="D13" i="180"/>
  <c r="C9" i="180"/>
  <c r="B9" i="180"/>
  <c r="B13" i="180" s="1"/>
  <c r="N8" i="180"/>
  <c r="N7" i="180"/>
  <c r="N6" i="180"/>
  <c r="N5" i="180"/>
  <c r="N4" i="180"/>
  <c r="N44" i="180"/>
  <c r="H57" i="180"/>
  <c r="F86" i="180"/>
  <c r="B48" i="181"/>
  <c r="M87" i="181"/>
  <c r="N56" i="181"/>
  <c r="N87" i="181" s="1"/>
  <c r="D58" i="181"/>
  <c r="H58" i="181"/>
  <c r="L58" i="181"/>
  <c r="F87" i="181"/>
  <c r="M13" i="180"/>
  <c r="M57" i="180"/>
  <c r="K86" i="180"/>
  <c r="B57" i="180"/>
  <c r="N58" i="181"/>
  <c r="C62" i="181" l="1"/>
  <c r="C72" i="181" s="1"/>
  <c r="M50" i="183"/>
  <c r="M61" i="183"/>
  <c r="B49" i="180"/>
  <c r="C85" i="185"/>
  <c r="D83" i="185"/>
  <c r="H85" i="189"/>
  <c r="I83" i="189"/>
  <c r="E83" i="184"/>
  <c r="D85" i="184"/>
  <c r="J48" i="184"/>
  <c r="J61" i="184" s="1"/>
  <c r="J62" i="184" s="1"/>
  <c r="J72" i="184" s="1"/>
  <c r="J49" i="180"/>
  <c r="K47" i="180"/>
  <c r="K49" i="180" s="1"/>
  <c r="N55" i="189"/>
  <c r="B58" i="189"/>
  <c r="F58" i="192"/>
  <c r="F87" i="192"/>
  <c r="F83" i="195"/>
  <c r="G83" i="195" s="1"/>
  <c r="E85" i="195"/>
  <c r="N45" i="194"/>
  <c r="N46" i="194" s="1"/>
  <c r="M46" i="194"/>
  <c r="N9" i="180"/>
  <c r="G27" i="180"/>
  <c r="K48" i="181"/>
  <c r="K50" i="181" s="1"/>
  <c r="G48" i="181"/>
  <c r="M50" i="182"/>
  <c r="N20" i="182"/>
  <c r="H50" i="183"/>
  <c r="E48" i="183"/>
  <c r="E61" i="183" s="1"/>
  <c r="E62" i="183" s="1"/>
  <c r="E72" i="183" s="1"/>
  <c r="I48" i="183"/>
  <c r="N55" i="184"/>
  <c r="D59" i="184"/>
  <c r="N56" i="184"/>
  <c r="D87" i="185"/>
  <c r="G48" i="185"/>
  <c r="G61" i="185" s="1"/>
  <c r="G62" i="185" s="1"/>
  <c r="G72" i="185" s="1"/>
  <c r="K48" i="185"/>
  <c r="K61" i="185" s="1"/>
  <c r="K62" i="185" s="1"/>
  <c r="K72" i="185" s="1"/>
  <c r="J27" i="185"/>
  <c r="B85" i="185"/>
  <c r="M48" i="186"/>
  <c r="M61" i="186" s="1"/>
  <c r="M62" i="186" s="1"/>
  <c r="M72" i="186" s="1"/>
  <c r="G27" i="187"/>
  <c r="C48" i="187"/>
  <c r="C61" i="187" s="1"/>
  <c r="C62" i="187" s="1"/>
  <c r="C72" i="187" s="1"/>
  <c r="G38" i="189"/>
  <c r="G42" i="189" s="1"/>
  <c r="G48" i="189"/>
  <c r="G61" i="189" s="1"/>
  <c r="G62" i="189" s="1"/>
  <c r="G72" i="189" s="1"/>
  <c r="N56" i="190"/>
  <c r="N87" i="190" s="1"/>
  <c r="C87" i="190"/>
  <c r="C88" i="190" s="1"/>
  <c r="D88" i="190" s="1"/>
  <c r="C58" i="190"/>
  <c r="F13" i="191"/>
  <c r="F50" i="191" s="1"/>
  <c r="J48" i="191"/>
  <c r="C87" i="192"/>
  <c r="C88" i="192" s="1"/>
  <c r="D88" i="192" s="1"/>
  <c r="E88" i="192" s="1"/>
  <c r="F88" i="192" s="1"/>
  <c r="G88" i="192" s="1"/>
  <c r="H88" i="192" s="1"/>
  <c r="I88" i="192" s="1"/>
  <c r="J88" i="192" s="1"/>
  <c r="K88" i="192" s="1"/>
  <c r="L88" i="192" s="1"/>
  <c r="M88" i="192" s="1"/>
  <c r="N56" i="192"/>
  <c r="N87" i="192" s="1"/>
  <c r="C58" i="192"/>
  <c r="C61" i="192" s="1"/>
  <c r="K50" i="193"/>
  <c r="K61" i="193"/>
  <c r="H13" i="193"/>
  <c r="D87" i="193"/>
  <c r="N56" i="193"/>
  <c r="N87" i="193" s="1"/>
  <c r="D58" i="193"/>
  <c r="F62" i="198"/>
  <c r="F72" i="198" s="1"/>
  <c r="J28" i="198"/>
  <c r="E47" i="180"/>
  <c r="M62" i="181"/>
  <c r="M72" i="181" s="1"/>
  <c r="D48" i="182"/>
  <c r="D50" i="182" s="1"/>
  <c r="H48" i="182"/>
  <c r="H50" i="182" s="1"/>
  <c r="D61" i="182"/>
  <c r="D62" i="182" s="1"/>
  <c r="D72" i="182" s="1"/>
  <c r="H48" i="183"/>
  <c r="H61" i="183" s="1"/>
  <c r="H62" i="183" s="1"/>
  <c r="H72" i="183" s="1"/>
  <c r="C38" i="212"/>
  <c r="C42" i="212" s="1"/>
  <c r="C48" i="212" s="1"/>
  <c r="N38" i="181"/>
  <c r="N42" i="181" s="1"/>
  <c r="N24" i="180"/>
  <c r="N25" i="180"/>
  <c r="H48" i="181"/>
  <c r="H61" i="181" s="1"/>
  <c r="L48" i="181"/>
  <c r="L61" i="181" s="1"/>
  <c r="C85" i="183"/>
  <c r="G27" i="182"/>
  <c r="K27" i="182"/>
  <c r="N26" i="182"/>
  <c r="N34" i="182"/>
  <c r="D88" i="182"/>
  <c r="E88" i="182" s="1"/>
  <c r="F88" i="182" s="1"/>
  <c r="G88" i="182" s="1"/>
  <c r="H88" i="182" s="1"/>
  <c r="I88" i="182" s="1"/>
  <c r="J88" i="182" s="1"/>
  <c r="K88" i="182" s="1"/>
  <c r="L88" i="182" s="1"/>
  <c r="M88" i="182" s="1"/>
  <c r="N23" i="183"/>
  <c r="B27" i="183"/>
  <c r="J27" i="183"/>
  <c r="N25" i="183"/>
  <c r="N26" i="183"/>
  <c r="N87" i="183"/>
  <c r="D48" i="184"/>
  <c r="D61" i="184" s="1"/>
  <c r="D62" i="184" s="1"/>
  <c r="D72" i="184" s="1"/>
  <c r="C85" i="184"/>
  <c r="D87" i="184"/>
  <c r="D88" i="184" s="1"/>
  <c r="E88" i="184" s="1"/>
  <c r="F88" i="184" s="1"/>
  <c r="G88" i="184" s="1"/>
  <c r="H88" i="184" s="1"/>
  <c r="I88" i="184" s="1"/>
  <c r="J88" i="184" s="1"/>
  <c r="K88" i="184" s="1"/>
  <c r="L88" i="184" s="1"/>
  <c r="M88" i="184" s="1"/>
  <c r="N23" i="185"/>
  <c r="H48" i="185"/>
  <c r="H61" i="185" s="1"/>
  <c r="M48" i="185"/>
  <c r="M50" i="185" s="1"/>
  <c r="C61" i="185"/>
  <c r="C62" i="185" s="1"/>
  <c r="C72" i="185" s="1"/>
  <c r="M61" i="185"/>
  <c r="N23" i="186"/>
  <c r="F27" i="186"/>
  <c r="D27" i="186"/>
  <c r="N26" i="186"/>
  <c r="D61" i="187"/>
  <c r="D62" i="187" s="1"/>
  <c r="D72" i="187" s="1"/>
  <c r="N24" i="188"/>
  <c r="B27" i="188"/>
  <c r="D27" i="189"/>
  <c r="H27" i="189"/>
  <c r="L27" i="189"/>
  <c r="H48" i="189"/>
  <c r="H61" i="189" s="1"/>
  <c r="G85" i="189"/>
  <c r="L48" i="190"/>
  <c r="L50" i="190" s="1"/>
  <c r="H48" i="193"/>
  <c r="H61" i="193" s="1"/>
  <c r="H62" i="193" s="1"/>
  <c r="H72" i="193" s="1"/>
  <c r="N11" i="194"/>
  <c r="L48" i="194"/>
  <c r="L61" i="194" s="1"/>
  <c r="C38" i="195"/>
  <c r="I47" i="180"/>
  <c r="I49" i="180" s="1"/>
  <c r="C50" i="181"/>
  <c r="J50" i="184"/>
  <c r="H50" i="186"/>
  <c r="D57" i="180"/>
  <c r="K27" i="180"/>
  <c r="K38" i="180"/>
  <c r="K41" i="180" s="1"/>
  <c r="N45" i="180"/>
  <c r="N9" i="181"/>
  <c r="N13" i="181" s="1"/>
  <c r="I48" i="181"/>
  <c r="C88" i="181"/>
  <c r="D88" i="181" s="1"/>
  <c r="E88" i="181" s="1"/>
  <c r="I50" i="182"/>
  <c r="L48" i="182"/>
  <c r="L61" i="182" s="1"/>
  <c r="L62" i="182" s="1"/>
  <c r="L72" i="182" s="1"/>
  <c r="B58" i="183"/>
  <c r="N20" i="183"/>
  <c r="C48" i="183"/>
  <c r="C50" i="183" s="1"/>
  <c r="G48" i="183"/>
  <c r="G50" i="183" s="1"/>
  <c r="K48" i="183"/>
  <c r="B85" i="183"/>
  <c r="N24" i="184"/>
  <c r="N34" i="185"/>
  <c r="I48" i="185"/>
  <c r="I50" i="185" s="1"/>
  <c r="G50" i="186"/>
  <c r="G62" i="186"/>
  <c r="G72" i="186" s="1"/>
  <c r="J27" i="186"/>
  <c r="I48" i="186"/>
  <c r="C50" i="187"/>
  <c r="E85" i="189"/>
  <c r="N9" i="189"/>
  <c r="M48" i="189"/>
  <c r="M50" i="189" s="1"/>
  <c r="N11" i="190"/>
  <c r="H61" i="190"/>
  <c r="H62" i="190" s="1"/>
  <c r="H72" i="190" s="1"/>
  <c r="K48" i="191"/>
  <c r="E48" i="194"/>
  <c r="H27" i="194"/>
  <c r="F38" i="194"/>
  <c r="F42" i="194" s="1"/>
  <c r="F48" i="194"/>
  <c r="F61" i="194" s="1"/>
  <c r="B58" i="194"/>
  <c r="N55" i="194"/>
  <c r="C27" i="197"/>
  <c r="N23" i="197"/>
  <c r="G50" i="199"/>
  <c r="L48" i="186"/>
  <c r="L61" i="186" s="1"/>
  <c r="L62" i="186" s="1"/>
  <c r="L72" i="186" s="1"/>
  <c r="E61" i="186"/>
  <c r="E62" i="186" s="1"/>
  <c r="E72" i="186" s="1"/>
  <c r="K27" i="188"/>
  <c r="G27" i="190"/>
  <c r="N58" i="190"/>
  <c r="N20" i="191"/>
  <c r="C48" i="191"/>
  <c r="C50" i="191" s="1"/>
  <c r="G48" i="191"/>
  <c r="G50" i="191" s="1"/>
  <c r="I13" i="192"/>
  <c r="D27" i="192"/>
  <c r="I27" i="192"/>
  <c r="H48" i="192"/>
  <c r="H61" i="192" s="1"/>
  <c r="N9" i="193"/>
  <c r="N11" i="193"/>
  <c r="C48" i="193"/>
  <c r="C50" i="193" s="1"/>
  <c r="G48" i="193"/>
  <c r="G61" i="193" s="1"/>
  <c r="J48" i="193"/>
  <c r="M13" i="194"/>
  <c r="M50" i="194" s="1"/>
  <c r="E50" i="194"/>
  <c r="I48" i="194"/>
  <c r="I61" i="194" s="1"/>
  <c r="I62" i="194" s="1"/>
  <c r="I72" i="194" s="1"/>
  <c r="M48" i="194"/>
  <c r="M61" i="194" s="1"/>
  <c r="B48" i="195"/>
  <c r="B61" i="195" s="1"/>
  <c r="B62" i="195" s="1"/>
  <c r="C85" i="195"/>
  <c r="N20" i="196"/>
  <c r="N24" i="197"/>
  <c r="N25" i="197"/>
  <c r="D48" i="197"/>
  <c r="F28" i="198"/>
  <c r="B85" i="199"/>
  <c r="C83" i="199"/>
  <c r="D83" i="202"/>
  <c r="C85" i="202"/>
  <c r="G38" i="203"/>
  <c r="G42" i="203" s="1"/>
  <c r="G48" i="203" s="1"/>
  <c r="I48" i="187"/>
  <c r="I61" i="187" s="1"/>
  <c r="C85" i="187"/>
  <c r="D48" i="188"/>
  <c r="D61" i="188" s="1"/>
  <c r="D62" i="188" s="1"/>
  <c r="D72" i="188" s="1"/>
  <c r="H48" i="188"/>
  <c r="H61" i="188" s="1"/>
  <c r="F27" i="188"/>
  <c r="E61" i="188"/>
  <c r="E62" i="188" s="1"/>
  <c r="E72" i="188" s="1"/>
  <c r="J27" i="189"/>
  <c r="N34" i="189"/>
  <c r="K62" i="190"/>
  <c r="K72" i="190" s="1"/>
  <c r="B27" i="190"/>
  <c r="J27" i="190"/>
  <c r="L48" i="191"/>
  <c r="D27" i="191"/>
  <c r="N24" i="191"/>
  <c r="F27" i="191"/>
  <c r="J27" i="191"/>
  <c r="N25" i="191"/>
  <c r="N26" i="191"/>
  <c r="N34" i="191"/>
  <c r="E48" i="191"/>
  <c r="E50" i="191" s="1"/>
  <c r="J13" i="192"/>
  <c r="N25" i="192"/>
  <c r="N26" i="192"/>
  <c r="N34" i="192"/>
  <c r="F27" i="193"/>
  <c r="I27" i="193"/>
  <c r="M27" i="193"/>
  <c r="N20" i="194"/>
  <c r="K48" i="194"/>
  <c r="K50" i="194" s="1"/>
  <c r="N9" i="195"/>
  <c r="N13" i="195" s="1"/>
  <c r="B50" i="195"/>
  <c r="J50" i="195"/>
  <c r="D48" i="195"/>
  <c r="D50" i="195" s="1"/>
  <c r="G48" i="195"/>
  <c r="G61" i="195" s="1"/>
  <c r="G62" i="195" s="1"/>
  <c r="G72" i="195" s="1"/>
  <c r="I27" i="195"/>
  <c r="N24" i="195"/>
  <c r="N26" i="195"/>
  <c r="D27" i="196"/>
  <c r="H27" i="196"/>
  <c r="N25" i="196"/>
  <c r="N26" i="196"/>
  <c r="N34" i="196"/>
  <c r="K48" i="196"/>
  <c r="K61" i="196" s="1"/>
  <c r="K62" i="196" s="1"/>
  <c r="K72" i="196" s="1"/>
  <c r="N58" i="196"/>
  <c r="N9" i="197"/>
  <c r="N13" i="197" s="1"/>
  <c r="N20" i="197"/>
  <c r="E50" i="197"/>
  <c r="I48" i="197"/>
  <c r="I50" i="197" s="1"/>
  <c r="G48" i="197"/>
  <c r="G27" i="198"/>
  <c r="G28" i="198" s="1"/>
  <c r="K50" i="199"/>
  <c r="K61" i="199"/>
  <c r="K62" i="199" s="1"/>
  <c r="K72" i="199" s="1"/>
  <c r="G28" i="199"/>
  <c r="K28" i="199"/>
  <c r="B28" i="199"/>
  <c r="D62" i="200"/>
  <c r="D72" i="200" s="1"/>
  <c r="C83" i="200"/>
  <c r="B85" i="200"/>
  <c r="N20" i="187"/>
  <c r="J27" i="187"/>
  <c r="B48" i="187"/>
  <c r="B50" i="187" s="1"/>
  <c r="N9" i="188"/>
  <c r="N13" i="188" s="1"/>
  <c r="D88" i="188"/>
  <c r="I48" i="189"/>
  <c r="N23" i="189"/>
  <c r="K27" i="189"/>
  <c r="F48" i="189"/>
  <c r="M61" i="189"/>
  <c r="M62" i="189" s="1"/>
  <c r="M72" i="189" s="1"/>
  <c r="F85" i="189"/>
  <c r="C88" i="189"/>
  <c r="D88" i="189" s="1"/>
  <c r="E88" i="189" s="1"/>
  <c r="N9" i="190"/>
  <c r="N13" i="190" s="1"/>
  <c r="B85" i="190"/>
  <c r="N9" i="191"/>
  <c r="F48" i="191"/>
  <c r="C61" i="191"/>
  <c r="C62" i="191" s="1"/>
  <c r="C72" i="191" s="1"/>
  <c r="N20" i="192"/>
  <c r="G48" i="192"/>
  <c r="G61" i="192" s="1"/>
  <c r="H27" i="192"/>
  <c r="L48" i="192"/>
  <c r="L61" i="192" s="1"/>
  <c r="L62" i="192" s="1"/>
  <c r="L72" i="192" s="1"/>
  <c r="N58" i="193"/>
  <c r="F58" i="193"/>
  <c r="L27" i="194"/>
  <c r="N24" i="194"/>
  <c r="K27" i="194"/>
  <c r="C88" i="195"/>
  <c r="D88" i="195" s="1"/>
  <c r="E88" i="195" s="1"/>
  <c r="F88" i="195" s="1"/>
  <c r="G88" i="195" s="1"/>
  <c r="H88" i="195" s="1"/>
  <c r="I88" i="195" s="1"/>
  <c r="J88" i="195" s="1"/>
  <c r="K88" i="195" s="1"/>
  <c r="L88" i="195" s="1"/>
  <c r="M88" i="195" s="1"/>
  <c r="N58" i="195"/>
  <c r="N20" i="195"/>
  <c r="H48" i="195"/>
  <c r="L48" i="195"/>
  <c r="L61" i="195" s="1"/>
  <c r="J48" i="195"/>
  <c r="J61" i="195" s="1"/>
  <c r="E48" i="196"/>
  <c r="E61" i="196" s="1"/>
  <c r="E62" i="196" s="1"/>
  <c r="E72" i="196" s="1"/>
  <c r="M48" i="196"/>
  <c r="M61" i="196" s="1"/>
  <c r="C48" i="197"/>
  <c r="K48" i="197"/>
  <c r="E50" i="200"/>
  <c r="I50" i="200"/>
  <c r="I61" i="200"/>
  <c r="I62" i="200" s="1"/>
  <c r="I72" i="200" s="1"/>
  <c r="E28" i="201"/>
  <c r="H48" i="197"/>
  <c r="H61" i="197" s="1"/>
  <c r="H62" i="197" s="1"/>
  <c r="H72" i="197" s="1"/>
  <c r="N9" i="198"/>
  <c r="N13" i="198" s="1"/>
  <c r="N20" i="198"/>
  <c r="C27" i="198"/>
  <c r="C28" i="198" s="1"/>
  <c r="D27" i="198"/>
  <c r="D28" i="198" s="1"/>
  <c r="H27" i="198"/>
  <c r="L27" i="198"/>
  <c r="L28" i="198" s="1"/>
  <c r="N25" i="198"/>
  <c r="N26" i="198"/>
  <c r="L48" i="198"/>
  <c r="L50" i="198" s="1"/>
  <c r="N46" i="198"/>
  <c r="E48" i="198"/>
  <c r="E61" i="198" s="1"/>
  <c r="C88" i="198"/>
  <c r="D88" i="198" s="1"/>
  <c r="E88" i="198" s="1"/>
  <c r="F88" i="198" s="1"/>
  <c r="G88" i="198" s="1"/>
  <c r="H88" i="198" s="1"/>
  <c r="I88" i="198" s="1"/>
  <c r="J88" i="198" s="1"/>
  <c r="K88" i="198" s="1"/>
  <c r="L88" i="198" s="1"/>
  <c r="M88" i="198" s="1"/>
  <c r="N20" i="199"/>
  <c r="H48" i="199"/>
  <c r="H61" i="199" s="1"/>
  <c r="L48" i="199"/>
  <c r="L61" i="199" s="1"/>
  <c r="N23" i="200"/>
  <c r="D13" i="200"/>
  <c r="D50" i="200" s="1"/>
  <c r="F13" i="201"/>
  <c r="I28" i="201"/>
  <c r="K62" i="201"/>
  <c r="K72" i="201" s="1"/>
  <c r="F13" i="202"/>
  <c r="F28" i="202"/>
  <c r="J13" i="202"/>
  <c r="J28" i="202"/>
  <c r="N9" i="203"/>
  <c r="B28" i="204"/>
  <c r="I28" i="198"/>
  <c r="D48" i="198"/>
  <c r="D50" i="198" s="1"/>
  <c r="I28" i="199"/>
  <c r="M28" i="199"/>
  <c r="N24" i="199"/>
  <c r="N26" i="199"/>
  <c r="G61" i="199"/>
  <c r="G62" i="199" s="1"/>
  <c r="G72" i="199" s="1"/>
  <c r="E27" i="200"/>
  <c r="E28" i="200" s="1"/>
  <c r="I27" i="200"/>
  <c r="I28" i="200" s="1"/>
  <c r="L84" i="203"/>
  <c r="G84" i="203"/>
  <c r="N53" i="203"/>
  <c r="N58" i="203" s="1"/>
  <c r="E84" i="203"/>
  <c r="J84" i="203"/>
  <c r="I84" i="203"/>
  <c r="F84" i="203"/>
  <c r="E58" i="203"/>
  <c r="M84" i="204"/>
  <c r="E58" i="204"/>
  <c r="E61" i="204" s="1"/>
  <c r="E84" i="204"/>
  <c r="G84" i="204"/>
  <c r="H84" i="204"/>
  <c r="I84" i="204"/>
  <c r="K84" i="204"/>
  <c r="L84" i="204"/>
  <c r="D28" i="205"/>
  <c r="K38" i="205"/>
  <c r="K42" i="205" s="1"/>
  <c r="K48" i="205"/>
  <c r="K61" i="205" s="1"/>
  <c r="K62" i="205" s="1"/>
  <c r="K72" i="205" s="1"/>
  <c r="D27" i="206"/>
  <c r="D28" i="206" s="1"/>
  <c r="N24" i="206"/>
  <c r="E50" i="207"/>
  <c r="E50" i="212"/>
  <c r="E61" i="212"/>
  <c r="E62" i="212" s="1"/>
  <c r="E72" i="212" s="1"/>
  <c r="L48" i="197"/>
  <c r="L50" i="197" s="1"/>
  <c r="N46" i="197"/>
  <c r="C88" i="197"/>
  <c r="D88" i="197" s="1"/>
  <c r="E88" i="197" s="1"/>
  <c r="F88" i="197" s="1"/>
  <c r="G88" i="197" s="1"/>
  <c r="H88" i="197" s="1"/>
  <c r="I88" i="197" s="1"/>
  <c r="J88" i="197" s="1"/>
  <c r="K88" i="197" s="1"/>
  <c r="L88" i="197" s="1"/>
  <c r="M88" i="197" s="1"/>
  <c r="B85" i="198"/>
  <c r="N9" i="199"/>
  <c r="J27" i="199"/>
  <c r="J28" i="199" s="1"/>
  <c r="C88" i="199"/>
  <c r="D88" i="199" s="1"/>
  <c r="E88" i="199" s="1"/>
  <c r="F88" i="199" s="1"/>
  <c r="G88" i="199" s="1"/>
  <c r="H88" i="199" s="1"/>
  <c r="I88" i="199" s="1"/>
  <c r="J88" i="199" s="1"/>
  <c r="K88" i="199" s="1"/>
  <c r="L88" i="199" s="1"/>
  <c r="M88" i="199" s="1"/>
  <c r="E13" i="199"/>
  <c r="B13" i="200"/>
  <c r="H27" i="200"/>
  <c r="H28" i="200" s="1"/>
  <c r="L27" i="200"/>
  <c r="L28" i="200" s="1"/>
  <c r="N25" i="200"/>
  <c r="N26" i="200"/>
  <c r="C28" i="202"/>
  <c r="M84" i="203"/>
  <c r="H13" i="203"/>
  <c r="J84" i="204"/>
  <c r="F61" i="204"/>
  <c r="N13" i="205"/>
  <c r="B50" i="205"/>
  <c r="B62" i="205"/>
  <c r="B48" i="201"/>
  <c r="B50" i="201" s="1"/>
  <c r="F48" i="201"/>
  <c r="B28" i="201"/>
  <c r="M28" i="201"/>
  <c r="D13" i="202"/>
  <c r="D27" i="202"/>
  <c r="H27" i="202"/>
  <c r="L27" i="202"/>
  <c r="C88" i="202"/>
  <c r="D88" i="202" s="1"/>
  <c r="E88" i="202" s="1"/>
  <c r="F88" i="202" s="1"/>
  <c r="G88" i="202" s="1"/>
  <c r="H88" i="202" s="1"/>
  <c r="I88" i="202" s="1"/>
  <c r="J88" i="202" s="1"/>
  <c r="K88" i="202" s="1"/>
  <c r="L88" i="202" s="1"/>
  <c r="M88" i="202" s="1"/>
  <c r="K48" i="203"/>
  <c r="C27" i="203"/>
  <c r="C28" i="203" s="1"/>
  <c r="K27" i="203"/>
  <c r="E48" i="203"/>
  <c r="E50" i="203" s="1"/>
  <c r="H13" i="204"/>
  <c r="M48" i="204"/>
  <c r="M61" i="204" s="1"/>
  <c r="I28" i="204"/>
  <c r="M28" i="204"/>
  <c r="H28" i="205"/>
  <c r="J61" i="206"/>
  <c r="M50" i="207"/>
  <c r="B85" i="209"/>
  <c r="I50" i="212"/>
  <c r="I61" i="212"/>
  <c r="I62" i="212" s="1"/>
  <c r="I72" i="212" s="1"/>
  <c r="E27" i="212"/>
  <c r="E28" i="212" s="1"/>
  <c r="I27" i="212"/>
  <c r="I28" i="212" s="1"/>
  <c r="D48" i="213"/>
  <c r="D50" i="213" s="1"/>
  <c r="N20" i="201"/>
  <c r="L61" i="201"/>
  <c r="L62" i="201" s="1"/>
  <c r="L72" i="201" s="1"/>
  <c r="H13" i="202"/>
  <c r="E48" i="202"/>
  <c r="E50" i="202" s="1"/>
  <c r="N24" i="202"/>
  <c r="N25" i="202"/>
  <c r="N26" i="202"/>
  <c r="N11" i="203"/>
  <c r="D48" i="203"/>
  <c r="D61" i="203" s="1"/>
  <c r="H48" i="203"/>
  <c r="H61" i="203" s="1"/>
  <c r="H62" i="203" s="1"/>
  <c r="H72" i="203" s="1"/>
  <c r="L48" i="203"/>
  <c r="L61" i="203" s="1"/>
  <c r="L62" i="203" s="1"/>
  <c r="L72" i="203" s="1"/>
  <c r="D27" i="203"/>
  <c r="D28" i="203" s="1"/>
  <c r="H27" i="203"/>
  <c r="H28" i="203" s="1"/>
  <c r="F27" i="203"/>
  <c r="F28" i="203" s="1"/>
  <c r="J27" i="203"/>
  <c r="J28" i="203" s="1"/>
  <c r="N26" i="203"/>
  <c r="N34" i="203"/>
  <c r="N46" i="203"/>
  <c r="B58" i="203"/>
  <c r="B61" i="203" s="1"/>
  <c r="J48" i="204"/>
  <c r="J61" i="204" s="1"/>
  <c r="N9" i="204"/>
  <c r="G27" i="204"/>
  <c r="G28" i="204" s="1"/>
  <c r="N46" i="204"/>
  <c r="B58" i="204"/>
  <c r="J28" i="209"/>
  <c r="B28" i="209"/>
  <c r="M48" i="209"/>
  <c r="N23" i="211"/>
  <c r="F27" i="211"/>
  <c r="F28" i="211" s="1"/>
  <c r="J38" i="212"/>
  <c r="J42" i="212" s="1"/>
  <c r="J48" i="212" s="1"/>
  <c r="I27" i="213"/>
  <c r="E27" i="213"/>
  <c r="C27" i="201"/>
  <c r="N25" i="201"/>
  <c r="N26" i="201"/>
  <c r="N34" i="201"/>
  <c r="M48" i="201"/>
  <c r="M61" i="201" s="1"/>
  <c r="M62" i="201" s="1"/>
  <c r="M72" i="201" s="1"/>
  <c r="C13" i="202"/>
  <c r="G13" i="202"/>
  <c r="G62" i="202" s="1"/>
  <c r="G72" i="202" s="1"/>
  <c r="G27" i="202"/>
  <c r="G28" i="202" s="1"/>
  <c r="M61" i="202"/>
  <c r="E28" i="203"/>
  <c r="J28" i="204"/>
  <c r="K48" i="204"/>
  <c r="K61" i="204" s="1"/>
  <c r="D48" i="206"/>
  <c r="D50" i="206" s="1"/>
  <c r="H48" i="206"/>
  <c r="H61" i="206" s="1"/>
  <c r="H62" i="206" s="1"/>
  <c r="H72" i="206" s="1"/>
  <c r="N56" i="207"/>
  <c r="N87" i="207" s="1"/>
  <c r="M87" i="207"/>
  <c r="M84" i="208"/>
  <c r="M58" i="208"/>
  <c r="D13" i="209"/>
  <c r="D28" i="209"/>
  <c r="C61" i="209"/>
  <c r="N23" i="209"/>
  <c r="E48" i="209"/>
  <c r="H38" i="211"/>
  <c r="H42" i="211" s="1"/>
  <c r="H48" i="211" s="1"/>
  <c r="G48" i="212"/>
  <c r="G50" i="212" s="1"/>
  <c r="K61" i="212"/>
  <c r="K62" i="212" s="1"/>
  <c r="K72" i="212" s="1"/>
  <c r="F48" i="213"/>
  <c r="E27" i="205"/>
  <c r="E28" i="205" s="1"/>
  <c r="N24" i="205"/>
  <c r="L48" i="205"/>
  <c r="N46" i="205"/>
  <c r="I48" i="205"/>
  <c r="I61" i="205" s="1"/>
  <c r="M48" i="205"/>
  <c r="C88" i="205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J28" i="206"/>
  <c r="N87" i="206"/>
  <c r="K61" i="206"/>
  <c r="K62" i="206" s="1"/>
  <c r="K72" i="206" s="1"/>
  <c r="E28" i="207"/>
  <c r="L28" i="207"/>
  <c r="G27" i="207"/>
  <c r="G28" i="207" s="1"/>
  <c r="K27" i="207"/>
  <c r="K28" i="207" s="1"/>
  <c r="N26" i="207"/>
  <c r="N34" i="207"/>
  <c r="I48" i="207"/>
  <c r="I50" i="207" s="1"/>
  <c r="L48" i="207"/>
  <c r="L50" i="207" s="1"/>
  <c r="D48" i="208"/>
  <c r="E61" i="209"/>
  <c r="L28" i="209"/>
  <c r="N9" i="209"/>
  <c r="N13" i="209" s="1"/>
  <c r="C62" i="209"/>
  <c r="C72" i="209" s="1"/>
  <c r="K50" i="209"/>
  <c r="D48" i="209"/>
  <c r="H48" i="209"/>
  <c r="H61" i="209" s="1"/>
  <c r="H62" i="209" s="1"/>
  <c r="H72" i="209" s="1"/>
  <c r="L48" i="209"/>
  <c r="K28" i="209"/>
  <c r="N24" i="209"/>
  <c r="G27" i="209"/>
  <c r="G28" i="209" s="1"/>
  <c r="N25" i="209"/>
  <c r="N34" i="209"/>
  <c r="I61" i="209"/>
  <c r="L50" i="211"/>
  <c r="C27" i="211"/>
  <c r="F48" i="211"/>
  <c r="N58" i="211"/>
  <c r="N34" i="213"/>
  <c r="N20" i="213"/>
  <c r="B28" i="206"/>
  <c r="K28" i="206"/>
  <c r="N34" i="206"/>
  <c r="C48" i="206"/>
  <c r="C61" i="206" s="1"/>
  <c r="C62" i="206" s="1"/>
  <c r="C72" i="206" s="1"/>
  <c r="H48" i="207"/>
  <c r="N23" i="207"/>
  <c r="N27" i="207" s="1"/>
  <c r="N28" i="207" s="1"/>
  <c r="C88" i="207"/>
  <c r="D88" i="207" s="1"/>
  <c r="E88" i="207" s="1"/>
  <c r="F88" i="207" s="1"/>
  <c r="G88" i="207" s="1"/>
  <c r="H88" i="207" s="1"/>
  <c r="I88" i="207" s="1"/>
  <c r="J88" i="207" s="1"/>
  <c r="K88" i="207" s="1"/>
  <c r="L88" i="207" s="1"/>
  <c r="M88" i="207" s="1"/>
  <c r="N9" i="208"/>
  <c r="G13" i="208"/>
  <c r="N20" i="208"/>
  <c r="I28" i="209"/>
  <c r="N9" i="211"/>
  <c r="N13" i="211" s="1"/>
  <c r="N20" i="211"/>
  <c r="E28" i="211"/>
  <c r="J27" i="211"/>
  <c r="J28" i="211" s="1"/>
  <c r="M28" i="211"/>
  <c r="N25" i="211"/>
  <c r="N26" i="211"/>
  <c r="N34" i="211"/>
  <c r="J48" i="211"/>
  <c r="J61" i="211" s="1"/>
  <c r="N25" i="213"/>
  <c r="N24" i="213"/>
  <c r="I27" i="205"/>
  <c r="I28" i="205" s="1"/>
  <c r="L27" i="205"/>
  <c r="N20" i="206"/>
  <c r="H27" i="206"/>
  <c r="H28" i="206" s="1"/>
  <c r="E48" i="207"/>
  <c r="E61" i="207" s="1"/>
  <c r="E62" i="207" s="1"/>
  <c r="E72" i="207" s="1"/>
  <c r="M28" i="207"/>
  <c r="M84" i="207"/>
  <c r="M58" i="207"/>
  <c r="D88" i="208"/>
  <c r="E88" i="208" s="1"/>
  <c r="F88" i="208" s="1"/>
  <c r="G88" i="208" s="1"/>
  <c r="H88" i="208" s="1"/>
  <c r="I88" i="208" s="1"/>
  <c r="J88" i="208" s="1"/>
  <c r="K88" i="208" s="1"/>
  <c r="J13" i="208"/>
  <c r="F27" i="209"/>
  <c r="F28" i="209" s="1"/>
  <c r="C88" i="209"/>
  <c r="D88" i="209" s="1"/>
  <c r="E88" i="209" s="1"/>
  <c r="F88" i="209" s="1"/>
  <c r="G88" i="209" s="1"/>
  <c r="H88" i="209" s="1"/>
  <c r="I88" i="209" s="1"/>
  <c r="J88" i="209" s="1"/>
  <c r="K88" i="209" s="1"/>
  <c r="L88" i="209" s="1"/>
  <c r="M88" i="209" s="1"/>
  <c r="B27" i="211"/>
  <c r="B28" i="211" s="1"/>
  <c r="K48" i="211"/>
  <c r="K61" i="211" s="1"/>
  <c r="D27" i="212"/>
  <c r="D28" i="212" s="1"/>
  <c r="L27" i="212"/>
  <c r="L28" i="212" s="1"/>
  <c r="N25" i="212"/>
  <c r="N26" i="212"/>
  <c r="K61" i="183"/>
  <c r="K50" i="183"/>
  <c r="C57" i="180"/>
  <c r="C60" i="180" s="1"/>
  <c r="N55" i="180"/>
  <c r="F38" i="185"/>
  <c r="F42" i="185" s="1"/>
  <c r="F48" i="185" s="1"/>
  <c r="M50" i="186"/>
  <c r="F61" i="191"/>
  <c r="E83" i="181"/>
  <c r="F88" i="181"/>
  <c r="G88" i="181" s="1"/>
  <c r="H88" i="181" s="1"/>
  <c r="I88" i="181" s="1"/>
  <c r="J88" i="181" s="1"/>
  <c r="K88" i="181" s="1"/>
  <c r="L88" i="181" s="1"/>
  <c r="M88" i="181" s="1"/>
  <c r="C27" i="180"/>
  <c r="N23" i="180"/>
  <c r="N26" i="180"/>
  <c r="N34" i="180"/>
  <c r="D38" i="180"/>
  <c r="F49" i="180"/>
  <c r="G47" i="180"/>
  <c r="G49" i="180" s="1"/>
  <c r="L86" i="180"/>
  <c r="L57" i="180"/>
  <c r="C82" i="180"/>
  <c r="B84" i="180"/>
  <c r="B62" i="181"/>
  <c r="B50" i="181"/>
  <c r="F50" i="181"/>
  <c r="H62" i="181"/>
  <c r="H72" i="181" s="1"/>
  <c r="J50" i="181"/>
  <c r="J62" i="181"/>
  <c r="J72" i="181" s="1"/>
  <c r="L62" i="181"/>
  <c r="L72" i="181" s="1"/>
  <c r="L50" i="181"/>
  <c r="E48" i="181"/>
  <c r="E50" i="181" s="1"/>
  <c r="D48" i="181"/>
  <c r="D61" i="181" s="1"/>
  <c r="D62" i="181" s="1"/>
  <c r="D72" i="181" s="1"/>
  <c r="D85" i="183"/>
  <c r="M62" i="182"/>
  <c r="M72" i="182" s="1"/>
  <c r="C50" i="182"/>
  <c r="C62" i="182"/>
  <c r="C72" i="182" s="1"/>
  <c r="K62" i="182"/>
  <c r="K72" i="182" s="1"/>
  <c r="J48" i="182"/>
  <c r="J61" i="182" s="1"/>
  <c r="J62" i="182" s="1"/>
  <c r="J72" i="182" s="1"/>
  <c r="E50" i="183"/>
  <c r="M62" i="183"/>
  <c r="M72" i="183" s="1"/>
  <c r="D48" i="183"/>
  <c r="D61" i="183" s="1"/>
  <c r="D62" i="183" s="1"/>
  <c r="D72" i="183" s="1"/>
  <c r="C62" i="184"/>
  <c r="C72" i="184" s="1"/>
  <c r="C50" i="184"/>
  <c r="F62" i="184"/>
  <c r="F72" i="184" s="1"/>
  <c r="F50" i="184"/>
  <c r="K50" i="184"/>
  <c r="B48" i="184"/>
  <c r="B50" i="184" s="1"/>
  <c r="I48" i="184"/>
  <c r="I61" i="184" s="1"/>
  <c r="I62" i="184" s="1"/>
  <c r="I72" i="184" s="1"/>
  <c r="I27" i="184"/>
  <c r="H48" i="184"/>
  <c r="H61" i="184" s="1"/>
  <c r="N87" i="184"/>
  <c r="C50" i="185"/>
  <c r="D50" i="185"/>
  <c r="L62" i="185"/>
  <c r="L72" i="185" s="1"/>
  <c r="L50" i="185"/>
  <c r="E48" i="185"/>
  <c r="E50" i="185" s="1"/>
  <c r="J38" i="185"/>
  <c r="J42" i="185" s="1"/>
  <c r="J48" i="185"/>
  <c r="J61" i="185" s="1"/>
  <c r="J62" i="185" s="1"/>
  <c r="J72" i="185" s="1"/>
  <c r="D61" i="185"/>
  <c r="D62" i="185" s="1"/>
  <c r="D72" i="185" s="1"/>
  <c r="L50" i="186"/>
  <c r="K61" i="189"/>
  <c r="K50" i="189"/>
  <c r="J61" i="191"/>
  <c r="J62" i="191" s="1"/>
  <c r="J72" i="191" s="1"/>
  <c r="J50" i="191"/>
  <c r="B38" i="183"/>
  <c r="H50" i="184"/>
  <c r="C86" i="180"/>
  <c r="C87" i="180" s="1"/>
  <c r="D87" i="180" s="1"/>
  <c r="E87" i="180" s="1"/>
  <c r="F87" i="180" s="1"/>
  <c r="G87" i="180" s="1"/>
  <c r="H87" i="180" s="1"/>
  <c r="I87" i="180" s="1"/>
  <c r="J87" i="180" s="1"/>
  <c r="K87" i="180" s="1"/>
  <c r="L87" i="180" s="1"/>
  <c r="M87" i="180" s="1"/>
  <c r="N11" i="180"/>
  <c r="C13" i="180"/>
  <c r="M47" i="180"/>
  <c r="M60" i="180" s="1"/>
  <c r="H38" i="180"/>
  <c r="H41" i="180" s="1"/>
  <c r="H47" i="180" s="1"/>
  <c r="K60" i="180"/>
  <c r="K61" i="180" s="1"/>
  <c r="K71" i="180" s="1"/>
  <c r="J60" i="180"/>
  <c r="J61" i="180" s="1"/>
  <c r="J71" i="180" s="1"/>
  <c r="N24" i="181"/>
  <c r="C27" i="181"/>
  <c r="F61" i="181"/>
  <c r="F62" i="181" s="1"/>
  <c r="F72" i="181" s="1"/>
  <c r="E61" i="181"/>
  <c r="E62" i="181" s="1"/>
  <c r="E72" i="181" s="1"/>
  <c r="C27" i="182"/>
  <c r="N24" i="182"/>
  <c r="N27" i="182" s="1"/>
  <c r="F48" i="182"/>
  <c r="F61" i="182" s="1"/>
  <c r="F62" i="182" s="1"/>
  <c r="F72" i="182" s="1"/>
  <c r="K62" i="183"/>
  <c r="K72" i="183" s="1"/>
  <c r="H62" i="184"/>
  <c r="H72" i="184" s="1"/>
  <c r="L50" i="184"/>
  <c r="L62" i="184"/>
  <c r="L72" i="184" s="1"/>
  <c r="G61" i="184"/>
  <c r="G62" i="184" s="1"/>
  <c r="G72" i="184" s="1"/>
  <c r="K61" i="184"/>
  <c r="K62" i="184" s="1"/>
  <c r="K72" i="184" s="1"/>
  <c r="M62" i="185"/>
  <c r="M72" i="185" s="1"/>
  <c r="K61" i="186"/>
  <c r="K62" i="186" s="1"/>
  <c r="K72" i="186" s="1"/>
  <c r="K50" i="186"/>
  <c r="E50" i="182"/>
  <c r="E62" i="182"/>
  <c r="E72" i="182" s="1"/>
  <c r="B42" i="182"/>
  <c r="B48" i="182" s="1"/>
  <c r="B50" i="182" s="1"/>
  <c r="N38" i="182"/>
  <c r="N42" i="182" s="1"/>
  <c r="N48" i="182" s="1"/>
  <c r="N61" i="182" s="1"/>
  <c r="N62" i="182" s="1"/>
  <c r="P72" i="182" s="1"/>
  <c r="C83" i="182"/>
  <c r="B85" i="182"/>
  <c r="L50" i="183"/>
  <c r="L62" i="183"/>
  <c r="L72" i="183" s="1"/>
  <c r="C87" i="183"/>
  <c r="C88" i="183" s="1"/>
  <c r="D88" i="183" s="1"/>
  <c r="E88" i="183" s="1"/>
  <c r="F88" i="183" s="1"/>
  <c r="G88" i="183" s="1"/>
  <c r="H88" i="183" s="1"/>
  <c r="I88" i="183" s="1"/>
  <c r="J88" i="183" s="1"/>
  <c r="K88" i="183" s="1"/>
  <c r="L88" i="183" s="1"/>
  <c r="M88" i="183" s="1"/>
  <c r="C58" i="183"/>
  <c r="C61" i="183" s="1"/>
  <c r="C62" i="183" s="1"/>
  <c r="C72" i="183" s="1"/>
  <c r="E83" i="186"/>
  <c r="D85" i="186"/>
  <c r="I61" i="189"/>
  <c r="I62" i="189" s="1"/>
  <c r="I72" i="189" s="1"/>
  <c r="I27" i="180"/>
  <c r="I86" i="180"/>
  <c r="I57" i="180"/>
  <c r="I60" i="180" s="1"/>
  <c r="I61" i="180" s="1"/>
  <c r="I71" i="180" s="1"/>
  <c r="N48" i="181"/>
  <c r="N61" i="181" s="1"/>
  <c r="N62" i="181" s="1"/>
  <c r="P72" i="181" s="1"/>
  <c r="B27" i="181"/>
  <c r="N23" i="181"/>
  <c r="M61" i="180"/>
  <c r="M71" i="180" s="1"/>
  <c r="H50" i="181"/>
  <c r="N13" i="180"/>
  <c r="B61" i="180"/>
  <c r="L38" i="180"/>
  <c r="L41" i="180" s="1"/>
  <c r="L47" i="180" s="1"/>
  <c r="L49" i="180" s="1"/>
  <c r="F60" i="180"/>
  <c r="F61" i="180" s="1"/>
  <c r="F71" i="180" s="1"/>
  <c r="E85" i="183"/>
  <c r="F83" i="183"/>
  <c r="G62" i="182"/>
  <c r="G72" i="182" s="1"/>
  <c r="J50" i="182"/>
  <c r="K48" i="182"/>
  <c r="K61" i="182" s="1"/>
  <c r="J48" i="183"/>
  <c r="J50" i="183" s="1"/>
  <c r="N24" i="183"/>
  <c r="N27" i="183" s="1"/>
  <c r="D27" i="183"/>
  <c r="F38" i="183"/>
  <c r="F42" i="183" s="1"/>
  <c r="F48" i="183"/>
  <c r="F50" i="183" s="1"/>
  <c r="N58" i="183"/>
  <c r="G50" i="184"/>
  <c r="E27" i="184"/>
  <c r="N23" i="184"/>
  <c r="N27" i="184" s="1"/>
  <c r="E38" i="184"/>
  <c r="E42" i="184" s="1"/>
  <c r="E48" i="184" s="1"/>
  <c r="M38" i="184"/>
  <c r="M42" i="184" s="1"/>
  <c r="M48" i="184" s="1"/>
  <c r="B61" i="184"/>
  <c r="B62" i="184" s="1"/>
  <c r="E83" i="185"/>
  <c r="D85" i="185"/>
  <c r="C87" i="185"/>
  <c r="N56" i="185"/>
  <c r="N87" i="185" s="1"/>
  <c r="H62" i="185"/>
  <c r="H72" i="185" s="1"/>
  <c r="H50" i="185"/>
  <c r="N24" i="185"/>
  <c r="N27" i="185" s="1"/>
  <c r="N25" i="185"/>
  <c r="B42" i="185"/>
  <c r="B48" i="185" s="1"/>
  <c r="B61" i="185" s="1"/>
  <c r="B62" i="185" s="1"/>
  <c r="C88" i="185"/>
  <c r="D88" i="185" s="1"/>
  <c r="E88" i="185" s="1"/>
  <c r="F88" i="185" s="1"/>
  <c r="G88" i="185" s="1"/>
  <c r="H88" i="185" s="1"/>
  <c r="I88" i="185" s="1"/>
  <c r="J88" i="185" s="1"/>
  <c r="K88" i="185" s="1"/>
  <c r="L88" i="185" s="1"/>
  <c r="M88" i="185" s="1"/>
  <c r="D62" i="186"/>
  <c r="D72" i="186" s="1"/>
  <c r="B42" i="186"/>
  <c r="F48" i="187"/>
  <c r="F61" i="187" s="1"/>
  <c r="F62" i="187" s="1"/>
  <c r="F72" i="187" s="1"/>
  <c r="B48" i="190"/>
  <c r="B61" i="190" s="1"/>
  <c r="B42" i="190"/>
  <c r="I62" i="187"/>
  <c r="I72" i="187" s="1"/>
  <c r="C38" i="186"/>
  <c r="C42" i="186" s="1"/>
  <c r="C48" i="186" s="1"/>
  <c r="F83" i="187"/>
  <c r="F87" i="186"/>
  <c r="F88" i="186" s="1"/>
  <c r="G88" i="186" s="1"/>
  <c r="H88" i="186" s="1"/>
  <c r="I88" i="186" s="1"/>
  <c r="J88" i="186" s="1"/>
  <c r="K88" i="186" s="1"/>
  <c r="L88" i="186" s="1"/>
  <c r="M88" i="186" s="1"/>
  <c r="F58" i="186"/>
  <c r="F61" i="186" s="1"/>
  <c r="F62" i="186" s="1"/>
  <c r="F72" i="186" s="1"/>
  <c r="N57" i="186"/>
  <c r="E61" i="187"/>
  <c r="E62" i="187" s="1"/>
  <c r="E72" i="187" s="1"/>
  <c r="J62" i="187"/>
  <c r="J72" i="187" s="1"/>
  <c r="K48" i="187"/>
  <c r="K61" i="187" s="1"/>
  <c r="K62" i="187" s="1"/>
  <c r="K72" i="187" s="1"/>
  <c r="N23" i="188"/>
  <c r="M48" i="188"/>
  <c r="F48" i="188"/>
  <c r="F50" i="188" s="1"/>
  <c r="G50" i="189"/>
  <c r="E48" i="189"/>
  <c r="E50" i="189" s="1"/>
  <c r="B27" i="189"/>
  <c r="N24" i="189"/>
  <c r="N27" i="189" s="1"/>
  <c r="F87" i="189"/>
  <c r="F88" i="189" s="1"/>
  <c r="G88" i="189" s="1"/>
  <c r="H88" i="189" s="1"/>
  <c r="I88" i="189" s="1"/>
  <c r="J88" i="189" s="1"/>
  <c r="K88" i="189" s="1"/>
  <c r="L88" i="189" s="1"/>
  <c r="M88" i="189" s="1"/>
  <c r="F58" i="189"/>
  <c r="F61" i="189" s="1"/>
  <c r="F62" i="189" s="1"/>
  <c r="F72" i="189" s="1"/>
  <c r="I62" i="190"/>
  <c r="I72" i="190" s="1"/>
  <c r="G38" i="190"/>
  <c r="G42" i="190" s="1"/>
  <c r="G48" i="190" s="1"/>
  <c r="D38" i="191"/>
  <c r="D42" i="191" s="1"/>
  <c r="D48" i="191"/>
  <c r="D61" i="191" s="1"/>
  <c r="D62" i="191" s="1"/>
  <c r="D72" i="191" s="1"/>
  <c r="I50" i="188"/>
  <c r="I62" i="188"/>
  <c r="I72" i="188" s="1"/>
  <c r="E50" i="190"/>
  <c r="L50" i="192"/>
  <c r="H61" i="195"/>
  <c r="H50" i="195"/>
  <c r="K50" i="185"/>
  <c r="B27" i="186"/>
  <c r="D85" i="187"/>
  <c r="J50" i="187"/>
  <c r="D50" i="187"/>
  <c r="M48" i="187"/>
  <c r="M61" i="187" s="1"/>
  <c r="M62" i="187" s="1"/>
  <c r="M72" i="187" s="1"/>
  <c r="D87" i="187"/>
  <c r="D88" i="187" s="1"/>
  <c r="E88" i="187" s="1"/>
  <c r="F88" i="187" s="1"/>
  <c r="G88" i="187" s="1"/>
  <c r="H88" i="187" s="1"/>
  <c r="I88" i="187" s="1"/>
  <c r="J88" i="187" s="1"/>
  <c r="K88" i="187" s="1"/>
  <c r="L88" i="187" s="1"/>
  <c r="M88" i="187" s="1"/>
  <c r="N56" i="187"/>
  <c r="N87" i="187" s="1"/>
  <c r="C58" i="188"/>
  <c r="E83" i="188"/>
  <c r="D85" i="188"/>
  <c r="D50" i="188"/>
  <c r="H50" i="188"/>
  <c r="H62" i="188"/>
  <c r="H72" i="188" s="1"/>
  <c r="G48" i="188"/>
  <c r="G50" i="188" s="1"/>
  <c r="N34" i="188"/>
  <c r="N57" i="188"/>
  <c r="N87" i="188" s="1"/>
  <c r="F58" i="188"/>
  <c r="F61" i="188" s="1"/>
  <c r="F62" i="188" s="1"/>
  <c r="F72" i="188" s="1"/>
  <c r="J61" i="188"/>
  <c r="J62" i="188" s="1"/>
  <c r="J72" i="188" s="1"/>
  <c r="C50" i="189"/>
  <c r="F50" i="189"/>
  <c r="B62" i="190"/>
  <c r="B48" i="189"/>
  <c r="B50" i="189" s="1"/>
  <c r="J48" i="189"/>
  <c r="J50" i="189" s="1"/>
  <c r="C58" i="189"/>
  <c r="C61" i="189" s="1"/>
  <c r="C62" i="189" s="1"/>
  <c r="C72" i="189" s="1"/>
  <c r="N56" i="189"/>
  <c r="N87" i="189" s="1"/>
  <c r="E61" i="189"/>
  <c r="E62" i="189" s="1"/>
  <c r="E72" i="189" s="1"/>
  <c r="C48" i="190"/>
  <c r="C50" i="190" s="1"/>
  <c r="J48" i="190"/>
  <c r="J61" i="190" s="1"/>
  <c r="J62" i="190" s="1"/>
  <c r="J72" i="190" s="1"/>
  <c r="D48" i="190"/>
  <c r="D61" i="190" s="1"/>
  <c r="D62" i="190" s="1"/>
  <c r="D72" i="190" s="1"/>
  <c r="L27" i="190"/>
  <c r="N24" i="190"/>
  <c r="C27" i="190"/>
  <c r="N25" i="190"/>
  <c r="E87" i="190"/>
  <c r="E88" i="190" s="1"/>
  <c r="E58" i="190"/>
  <c r="E61" i="190" s="1"/>
  <c r="E62" i="190" s="1"/>
  <c r="E72" i="190" s="1"/>
  <c r="C83" i="190"/>
  <c r="N23" i="191"/>
  <c r="N11" i="191"/>
  <c r="N13" i="191" s="1"/>
  <c r="N38" i="191"/>
  <c r="N42" i="191" s="1"/>
  <c r="N48" i="191" s="1"/>
  <c r="B42" i="191"/>
  <c r="B48" i="191" s="1"/>
  <c r="G50" i="192"/>
  <c r="G62" i="192"/>
  <c r="G72" i="192" s="1"/>
  <c r="N13" i="193"/>
  <c r="L50" i="193"/>
  <c r="L62" i="193"/>
  <c r="L72" i="193" s="1"/>
  <c r="H38" i="187"/>
  <c r="H42" i="187" s="1"/>
  <c r="H48" i="187" s="1"/>
  <c r="H61" i="187" s="1"/>
  <c r="H62" i="187" s="1"/>
  <c r="H72" i="187" s="1"/>
  <c r="L50" i="188"/>
  <c r="L62" i="188"/>
  <c r="L72" i="188" s="1"/>
  <c r="I50" i="189"/>
  <c r="M62" i="191"/>
  <c r="M72" i="191" s="1"/>
  <c r="M50" i="191"/>
  <c r="D50" i="192"/>
  <c r="D62" i="192"/>
  <c r="D72" i="192" s="1"/>
  <c r="J62" i="186"/>
  <c r="J72" i="186" s="1"/>
  <c r="N56" i="186"/>
  <c r="N87" i="186" s="1"/>
  <c r="B48" i="186"/>
  <c r="B50" i="186" s="1"/>
  <c r="H27" i="186"/>
  <c r="N23" i="187"/>
  <c r="L50" i="187"/>
  <c r="K50" i="187"/>
  <c r="N24" i="187"/>
  <c r="N34" i="187"/>
  <c r="G48" i="187"/>
  <c r="G61" i="187" s="1"/>
  <c r="G62" i="187" s="1"/>
  <c r="G72" i="187" s="1"/>
  <c r="B58" i="187"/>
  <c r="B61" i="187" s="1"/>
  <c r="B62" i="187" s="1"/>
  <c r="N55" i="187"/>
  <c r="N58" i="187" s="1"/>
  <c r="C48" i="188"/>
  <c r="C50" i="188" s="1"/>
  <c r="K50" i="188"/>
  <c r="B38" i="188"/>
  <c r="E87" i="188"/>
  <c r="E88" i="188" s="1"/>
  <c r="F88" i="188" s="1"/>
  <c r="G88" i="188" s="1"/>
  <c r="H88" i="188" s="1"/>
  <c r="I88" i="188" s="1"/>
  <c r="J88" i="188" s="1"/>
  <c r="K88" i="188" s="1"/>
  <c r="L88" i="188" s="1"/>
  <c r="M88" i="188" s="1"/>
  <c r="G61" i="188"/>
  <c r="G62" i="188" s="1"/>
  <c r="G72" i="188" s="1"/>
  <c r="K61" i="188"/>
  <c r="K62" i="188" s="1"/>
  <c r="K72" i="188" s="1"/>
  <c r="H13" i="189"/>
  <c r="K62" i="189"/>
  <c r="K72" i="189" s="1"/>
  <c r="L38" i="189"/>
  <c r="L42" i="189" s="1"/>
  <c r="L48" i="189" s="1"/>
  <c r="I50" i="190"/>
  <c r="H50" i="190"/>
  <c r="M50" i="190"/>
  <c r="M62" i="190"/>
  <c r="M72" i="190" s="1"/>
  <c r="N23" i="190"/>
  <c r="F38" i="190"/>
  <c r="F42" i="190" s="1"/>
  <c r="F48" i="190" s="1"/>
  <c r="K50" i="191"/>
  <c r="B27" i="191"/>
  <c r="H38" i="191"/>
  <c r="H42" i="191" s="1"/>
  <c r="H48" i="191" s="1"/>
  <c r="K61" i="191"/>
  <c r="K62" i="191" s="1"/>
  <c r="K72" i="191" s="1"/>
  <c r="D83" i="191"/>
  <c r="C85" i="191"/>
  <c r="C50" i="192"/>
  <c r="C62" i="192"/>
  <c r="C72" i="192" s="1"/>
  <c r="K50" i="192"/>
  <c r="K62" i="192"/>
  <c r="K72" i="192" s="1"/>
  <c r="B61" i="192"/>
  <c r="B62" i="192" s="1"/>
  <c r="F61" i="192"/>
  <c r="F62" i="192" s="1"/>
  <c r="F72" i="192" s="1"/>
  <c r="E83" i="193"/>
  <c r="D85" i="193"/>
  <c r="C61" i="193"/>
  <c r="C62" i="193" s="1"/>
  <c r="C72" i="193" s="1"/>
  <c r="N58" i="192"/>
  <c r="N56" i="194"/>
  <c r="N87" i="194" s="1"/>
  <c r="C87" i="194"/>
  <c r="E50" i="195"/>
  <c r="H62" i="195"/>
  <c r="H72" i="195" s="1"/>
  <c r="C27" i="196"/>
  <c r="N23" i="196"/>
  <c r="C85" i="206"/>
  <c r="D83" i="206"/>
  <c r="F87" i="190"/>
  <c r="E58" i="191"/>
  <c r="E61" i="191" s="1"/>
  <c r="E62" i="191" s="1"/>
  <c r="E72" i="191" s="1"/>
  <c r="C87" i="191"/>
  <c r="C88" i="191" s="1"/>
  <c r="D88" i="191" s="1"/>
  <c r="E88" i="191" s="1"/>
  <c r="N56" i="191"/>
  <c r="N87" i="191" s="1"/>
  <c r="I48" i="191"/>
  <c r="I61" i="191" s="1"/>
  <c r="I62" i="191" s="1"/>
  <c r="I72" i="191" s="1"/>
  <c r="F87" i="191"/>
  <c r="I48" i="192"/>
  <c r="N38" i="192"/>
  <c r="N42" i="192" s="1"/>
  <c r="N48" i="192" s="1"/>
  <c r="F27" i="192"/>
  <c r="M58" i="192"/>
  <c r="G62" i="193"/>
  <c r="G72" i="193" s="1"/>
  <c r="J50" i="193"/>
  <c r="I61" i="193"/>
  <c r="F85" i="195"/>
  <c r="H50" i="194"/>
  <c r="C48" i="194"/>
  <c r="C50" i="194" s="1"/>
  <c r="J48" i="194"/>
  <c r="J61" i="194" s="1"/>
  <c r="N25" i="194"/>
  <c r="N26" i="194"/>
  <c r="B27" i="194"/>
  <c r="N34" i="194"/>
  <c r="D48" i="194"/>
  <c r="D61" i="194" s="1"/>
  <c r="D62" i="194" s="1"/>
  <c r="D72" i="194" s="1"/>
  <c r="G48" i="194"/>
  <c r="G61" i="194" s="1"/>
  <c r="G62" i="194" s="1"/>
  <c r="G72" i="194" s="1"/>
  <c r="D61" i="195"/>
  <c r="D62" i="195" s="1"/>
  <c r="D72" i="195" s="1"/>
  <c r="M48" i="195"/>
  <c r="E83" i="196"/>
  <c r="G83" i="198"/>
  <c r="G50" i="196"/>
  <c r="H48" i="196"/>
  <c r="K50" i="197"/>
  <c r="K61" i="197"/>
  <c r="K62" i="197" s="1"/>
  <c r="K72" i="197" s="1"/>
  <c r="B27" i="198"/>
  <c r="B28" i="198" s="1"/>
  <c r="N23" i="198"/>
  <c r="F27" i="199"/>
  <c r="F28" i="199" s="1"/>
  <c r="N23" i="199"/>
  <c r="N27" i="199" s="1"/>
  <c r="N28" i="199" s="1"/>
  <c r="M50" i="205"/>
  <c r="M61" i="205"/>
  <c r="M62" i="205" s="1"/>
  <c r="M72" i="205" s="1"/>
  <c r="N11" i="189"/>
  <c r="D48" i="189"/>
  <c r="M48" i="192"/>
  <c r="M50" i="192" s="1"/>
  <c r="E48" i="192"/>
  <c r="E61" i="192" s="1"/>
  <c r="E62" i="192" s="1"/>
  <c r="E72" i="192" s="1"/>
  <c r="H13" i="192"/>
  <c r="K62" i="193"/>
  <c r="K72" i="193" s="1"/>
  <c r="E48" i="193"/>
  <c r="J27" i="193"/>
  <c r="J61" i="193"/>
  <c r="J62" i="193" s="1"/>
  <c r="J72" i="193" s="1"/>
  <c r="M62" i="194"/>
  <c r="M72" i="194" s="1"/>
  <c r="N23" i="194"/>
  <c r="L50" i="194"/>
  <c r="L62" i="194"/>
  <c r="L72" i="194" s="1"/>
  <c r="B85" i="194"/>
  <c r="C83" i="194"/>
  <c r="C88" i="194"/>
  <c r="D88" i="194" s="1"/>
  <c r="E61" i="195"/>
  <c r="E62" i="195" s="1"/>
  <c r="E72" i="195" s="1"/>
  <c r="I50" i="195"/>
  <c r="L62" i="195"/>
  <c r="L72" i="195" s="1"/>
  <c r="E27" i="195"/>
  <c r="N23" i="195"/>
  <c r="K48" i="195"/>
  <c r="K61" i="195" s="1"/>
  <c r="K62" i="195" s="1"/>
  <c r="K72" i="195" s="1"/>
  <c r="F38" i="197"/>
  <c r="F42" i="197" s="1"/>
  <c r="F48" i="197" s="1"/>
  <c r="N11" i="192"/>
  <c r="N13" i="192" s="1"/>
  <c r="F48" i="192"/>
  <c r="F50" i="192" s="1"/>
  <c r="J48" i="192"/>
  <c r="B27" i="192"/>
  <c r="N23" i="192"/>
  <c r="N27" i="192" s="1"/>
  <c r="J27" i="192"/>
  <c r="C83" i="192"/>
  <c r="B85" i="192"/>
  <c r="M84" i="192"/>
  <c r="F48" i="193"/>
  <c r="F50" i="193" s="1"/>
  <c r="M48" i="193"/>
  <c r="M61" i="193" s="1"/>
  <c r="M62" i="193" s="1"/>
  <c r="M72" i="193" s="1"/>
  <c r="N23" i="193"/>
  <c r="N24" i="193"/>
  <c r="N25" i="193"/>
  <c r="B27" i="193"/>
  <c r="D38" i="193"/>
  <c r="D42" i="193" s="1"/>
  <c r="D48" i="193" s="1"/>
  <c r="C88" i="193"/>
  <c r="C58" i="194"/>
  <c r="B72" i="195"/>
  <c r="B63" i="195"/>
  <c r="I50" i="194"/>
  <c r="B38" i="194"/>
  <c r="E87" i="194"/>
  <c r="E58" i="194"/>
  <c r="E61" i="194" s="1"/>
  <c r="E62" i="194" s="1"/>
  <c r="E72" i="194" s="1"/>
  <c r="L50" i="195"/>
  <c r="C27" i="195"/>
  <c r="N25" i="195"/>
  <c r="I61" i="195"/>
  <c r="I62" i="195" s="1"/>
  <c r="I72" i="195" s="1"/>
  <c r="B38" i="196"/>
  <c r="M50" i="199"/>
  <c r="M61" i="199"/>
  <c r="M62" i="199" s="1"/>
  <c r="M72" i="199" s="1"/>
  <c r="C13" i="200"/>
  <c r="C28" i="200"/>
  <c r="G62" i="200"/>
  <c r="G72" i="200" s="1"/>
  <c r="G50" i="200"/>
  <c r="H50" i="200"/>
  <c r="H61" i="200"/>
  <c r="H62" i="200" s="1"/>
  <c r="H72" i="200" s="1"/>
  <c r="L61" i="200"/>
  <c r="L62" i="200" s="1"/>
  <c r="L72" i="200" s="1"/>
  <c r="L50" i="200"/>
  <c r="F38" i="200"/>
  <c r="M61" i="200"/>
  <c r="M62" i="200" s="1"/>
  <c r="M72" i="200" s="1"/>
  <c r="M50" i="200"/>
  <c r="B50" i="200"/>
  <c r="B61" i="200"/>
  <c r="B62" i="200" s="1"/>
  <c r="C85" i="200"/>
  <c r="D83" i="200"/>
  <c r="K27" i="193"/>
  <c r="N9" i="194"/>
  <c r="N13" i="194" s="1"/>
  <c r="J13" i="194"/>
  <c r="I48" i="196"/>
  <c r="I61" i="196" s="1"/>
  <c r="N27" i="197"/>
  <c r="B38" i="197"/>
  <c r="G61" i="197"/>
  <c r="G62" i="197" s="1"/>
  <c r="G72" i="197" s="1"/>
  <c r="G50" i="197"/>
  <c r="B85" i="197"/>
  <c r="C83" i="197"/>
  <c r="E50" i="198"/>
  <c r="E62" i="198"/>
  <c r="E72" i="198" s="1"/>
  <c r="G50" i="198"/>
  <c r="G62" i="198"/>
  <c r="G72" i="198" s="1"/>
  <c r="I62" i="198"/>
  <c r="I72" i="198" s="1"/>
  <c r="I50" i="198"/>
  <c r="M62" i="198"/>
  <c r="M72" i="198" s="1"/>
  <c r="C48" i="198"/>
  <c r="C61" i="198" s="1"/>
  <c r="C62" i="198" s="1"/>
  <c r="C72" i="198" s="1"/>
  <c r="K48" i="198"/>
  <c r="K61" i="198" s="1"/>
  <c r="K62" i="198" s="1"/>
  <c r="K72" i="198" s="1"/>
  <c r="AB33" i="198"/>
  <c r="AP33" i="198" s="1"/>
  <c r="N34" i="198"/>
  <c r="H38" i="198"/>
  <c r="H42" i="198" s="1"/>
  <c r="H48" i="198" s="1"/>
  <c r="F62" i="199"/>
  <c r="F72" i="199" s="1"/>
  <c r="F50" i="199"/>
  <c r="H62" i="199"/>
  <c r="H72" i="199" s="1"/>
  <c r="H50" i="199"/>
  <c r="J50" i="199"/>
  <c r="J62" i="199"/>
  <c r="J72" i="199" s="1"/>
  <c r="D48" i="199"/>
  <c r="D61" i="199" s="1"/>
  <c r="D27" i="199"/>
  <c r="D28" i="199" s="1"/>
  <c r="B42" i="199"/>
  <c r="B48" i="199" s="1"/>
  <c r="B50" i="199" s="1"/>
  <c r="I48" i="199"/>
  <c r="H50" i="202"/>
  <c r="H62" i="202"/>
  <c r="H72" i="202" s="1"/>
  <c r="B27" i="205"/>
  <c r="B28" i="205" s="1"/>
  <c r="N23" i="205"/>
  <c r="N27" i="205" s="1"/>
  <c r="N28" i="205" s="1"/>
  <c r="L61" i="205"/>
  <c r="L50" i="205"/>
  <c r="C83" i="205"/>
  <c r="B85" i="205"/>
  <c r="B42" i="193"/>
  <c r="B48" i="193" s="1"/>
  <c r="B50" i="193" s="1"/>
  <c r="M50" i="193"/>
  <c r="G27" i="193"/>
  <c r="N46" i="193"/>
  <c r="H62" i="194"/>
  <c r="H72" i="194" s="1"/>
  <c r="F13" i="194"/>
  <c r="I27" i="194"/>
  <c r="F87" i="194"/>
  <c r="J62" i="195"/>
  <c r="J72" i="195" s="1"/>
  <c r="F48" i="195"/>
  <c r="F50" i="195" s="1"/>
  <c r="L48" i="196"/>
  <c r="J38" i="196"/>
  <c r="J42" i="196" s="1"/>
  <c r="J48" i="196" s="1"/>
  <c r="N34" i="197"/>
  <c r="C61" i="197"/>
  <c r="C62" i="197" s="1"/>
  <c r="C72" i="197" s="1"/>
  <c r="C50" i="197"/>
  <c r="N55" i="197"/>
  <c r="N58" i="197" s="1"/>
  <c r="B58" i="197"/>
  <c r="D61" i="197"/>
  <c r="D62" i="197" s="1"/>
  <c r="D72" i="197" s="1"/>
  <c r="L61" i="197"/>
  <c r="L62" i="197" s="1"/>
  <c r="L72" i="197" s="1"/>
  <c r="N24" i="198"/>
  <c r="M50" i="198"/>
  <c r="N55" i="198"/>
  <c r="N58" i="198" s="1"/>
  <c r="B58" i="198"/>
  <c r="D61" i="198"/>
  <c r="D62" i="198" s="1"/>
  <c r="D72" i="198" s="1"/>
  <c r="L61" i="198"/>
  <c r="L62" i="198" s="1"/>
  <c r="L72" i="198" s="1"/>
  <c r="L62" i="199"/>
  <c r="L72" i="199" s="1"/>
  <c r="D50" i="199"/>
  <c r="D62" i="199"/>
  <c r="D72" i="199" s="1"/>
  <c r="H27" i="199"/>
  <c r="H28" i="199" s="1"/>
  <c r="E62" i="199"/>
  <c r="E72" i="199" s="1"/>
  <c r="E50" i="199"/>
  <c r="F61" i="201"/>
  <c r="F50" i="201"/>
  <c r="I13" i="193"/>
  <c r="C27" i="193"/>
  <c r="F87" i="193"/>
  <c r="B85" i="193"/>
  <c r="C50" i="196"/>
  <c r="G62" i="196"/>
  <c r="G72" i="196" s="1"/>
  <c r="I62" i="196"/>
  <c r="I72" i="196" s="1"/>
  <c r="K50" i="196"/>
  <c r="M62" i="196"/>
  <c r="M72" i="196" s="1"/>
  <c r="M50" i="196"/>
  <c r="B27" i="196"/>
  <c r="F27" i="196"/>
  <c r="J27" i="196"/>
  <c r="F38" i="196"/>
  <c r="F42" i="196" s="1"/>
  <c r="F48" i="196" s="1"/>
  <c r="F50" i="196" s="1"/>
  <c r="D50" i="197"/>
  <c r="I61" i="197"/>
  <c r="I62" i="197" s="1"/>
  <c r="I72" i="197" s="1"/>
  <c r="M48" i="197"/>
  <c r="J38" i="197"/>
  <c r="J42" i="197" s="1"/>
  <c r="J48" i="197" s="1"/>
  <c r="B38" i="198"/>
  <c r="J38" i="198"/>
  <c r="J42" i="198" s="1"/>
  <c r="J48" i="198"/>
  <c r="N13" i="199"/>
  <c r="AB33" i="199"/>
  <c r="AP33" i="199" s="1"/>
  <c r="N34" i="199"/>
  <c r="C38" i="199"/>
  <c r="C42" i="199" s="1"/>
  <c r="C48" i="199" s="1"/>
  <c r="C50" i="199" s="1"/>
  <c r="N24" i="200"/>
  <c r="D27" i="200"/>
  <c r="D28" i="200" s="1"/>
  <c r="E27" i="202"/>
  <c r="E28" i="202" s="1"/>
  <c r="N23" i="202"/>
  <c r="C42" i="202"/>
  <c r="F61" i="202"/>
  <c r="F62" i="202" s="1"/>
  <c r="F72" i="202" s="1"/>
  <c r="F50" i="202"/>
  <c r="H62" i="204"/>
  <c r="H72" i="204" s="1"/>
  <c r="H50" i="204"/>
  <c r="K50" i="204"/>
  <c r="K62" i="204"/>
  <c r="K72" i="204" s="1"/>
  <c r="B48" i="204"/>
  <c r="B50" i="204" s="1"/>
  <c r="G38" i="204"/>
  <c r="G42" i="204" s="1"/>
  <c r="G48" i="204" s="1"/>
  <c r="G27" i="200"/>
  <c r="G28" i="200" s="1"/>
  <c r="B61" i="201"/>
  <c r="B62" i="201" s="1"/>
  <c r="N13" i="201"/>
  <c r="C42" i="201"/>
  <c r="C48" i="201" s="1"/>
  <c r="C50" i="201" s="1"/>
  <c r="C88" i="201"/>
  <c r="D88" i="201" s="1"/>
  <c r="E88" i="201" s="1"/>
  <c r="F88" i="201" s="1"/>
  <c r="G88" i="201" s="1"/>
  <c r="H88" i="201" s="1"/>
  <c r="I88" i="201" s="1"/>
  <c r="J88" i="201" s="1"/>
  <c r="K88" i="201" s="1"/>
  <c r="L88" i="201" s="1"/>
  <c r="M88" i="201" s="1"/>
  <c r="G50" i="202"/>
  <c r="B48" i="202"/>
  <c r="B50" i="202" s="1"/>
  <c r="D28" i="202"/>
  <c r="H28" i="202"/>
  <c r="L50" i="203"/>
  <c r="D83" i="203"/>
  <c r="C85" i="203"/>
  <c r="C27" i="207"/>
  <c r="C28" i="207" s="1"/>
  <c r="N24" i="207"/>
  <c r="D48" i="196"/>
  <c r="K27" i="200"/>
  <c r="K28" i="200" s="1"/>
  <c r="D28" i="201"/>
  <c r="F62" i="201"/>
  <c r="F72" i="201" s="1"/>
  <c r="M50" i="201"/>
  <c r="J28" i="201"/>
  <c r="H38" i="201"/>
  <c r="H42" i="201" s="1"/>
  <c r="H48" i="201" s="1"/>
  <c r="B85" i="201"/>
  <c r="C83" i="201"/>
  <c r="E61" i="202"/>
  <c r="E62" i="202" s="1"/>
  <c r="E72" i="202" s="1"/>
  <c r="M62" i="202"/>
  <c r="M72" i="202" s="1"/>
  <c r="C48" i="202"/>
  <c r="C61" i="202" s="1"/>
  <c r="C62" i="202" s="1"/>
  <c r="C72" i="202" s="1"/>
  <c r="I38" i="202"/>
  <c r="I42" i="202" s="1"/>
  <c r="I48" i="202" s="1"/>
  <c r="I61" i="202" s="1"/>
  <c r="N13" i="203"/>
  <c r="D62" i="203"/>
  <c r="D72" i="203" s="1"/>
  <c r="F13" i="208"/>
  <c r="F28" i="208"/>
  <c r="L13" i="208"/>
  <c r="L28" i="208"/>
  <c r="N11" i="208"/>
  <c r="N13" i="208" s="1"/>
  <c r="C13" i="208"/>
  <c r="G50" i="208"/>
  <c r="G62" i="208"/>
  <c r="G72" i="208" s="1"/>
  <c r="I38" i="208"/>
  <c r="I42" i="208" s="1"/>
  <c r="I48" i="208" s="1"/>
  <c r="B58" i="208"/>
  <c r="N55" i="208"/>
  <c r="H28" i="198"/>
  <c r="K48" i="200"/>
  <c r="G50" i="201"/>
  <c r="G62" i="201"/>
  <c r="G72" i="201" s="1"/>
  <c r="E48" i="201"/>
  <c r="E50" i="201" s="1"/>
  <c r="I48" i="201"/>
  <c r="I61" i="201" s="1"/>
  <c r="I62" i="201" s="1"/>
  <c r="I72" i="201" s="1"/>
  <c r="G27" i="201"/>
  <c r="G28" i="201" s="1"/>
  <c r="N24" i="201"/>
  <c r="N27" i="201" s="1"/>
  <c r="N28" i="201" s="1"/>
  <c r="D38" i="201"/>
  <c r="D42" i="201" s="1"/>
  <c r="D48" i="201" s="1"/>
  <c r="N46" i="201"/>
  <c r="J48" i="202"/>
  <c r="J61" i="202" s="1"/>
  <c r="J62" i="202" s="1"/>
  <c r="J72" i="202" s="1"/>
  <c r="B58" i="202"/>
  <c r="N55" i="202"/>
  <c r="N58" i="202" s="1"/>
  <c r="M50" i="203"/>
  <c r="M61" i="203"/>
  <c r="M62" i="203" s="1"/>
  <c r="M72" i="203" s="1"/>
  <c r="B27" i="203"/>
  <c r="B28" i="203" s="1"/>
  <c r="N24" i="203"/>
  <c r="N27" i="203" s="1"/>
  <c r="N28" i="203" s="1"/>
  <c r="J38" i="203"/>
  <c r="J42" i="203" s="1"/>
  <c r="J48" i="203" s="1"/>
  <c r="C83" i="204"/>
  <c r="B85" i="204"/>
  <c r="J48" i="200"/>
  <c r="J61" i="200" s="1"/>
  <c r="J62" i="200" s="1"/>
  <c r="J72" i="200" s="1"/>
  <c r="J48" i="201"/>
  <c r="J61" i="201" s="1"/>
  <c r="J62" i="201" s="1"/>
  <c r="J72" i="201" s="1"/>
  <c r="M28" i="202"/>
  <c r="D48" i="202"/>
  <c r="D61" i="202" s="1"/>
  <c r="D62" i="202" s="1"/>
  <c r="D72" i="202" s="1"/>
  <c r="K48" i="202"/>
  <c r="F38" i="203"/>
  <c r="B63" i="205"/>
  <c r="B72" i="205"/>
  <c r="F50" i="204"/>
  <c r="F62" i="204"/>
  <c r="F72" i="204" s="1"/>
  <c r="C38" i="204"/>
  <c r="C42" i="204" s="1"/>
  <c r="C48" i="204" s="1"/>
  <c r="G48" i="205"/>
  <c r="G61" i="205" s="1"/>
  <c r="G61" i="206"/>
  <c r="C83" i="207"/>
  <c r="B85" i="207"/>
  <c r="M61" i="207"/>
  <c r="M62" i="207" s="1"/>
  <c r="M72" i="207" s="1"/>
  <c r="K28" i="201"/>
  <c r="N87" i="201"/>
  <c r="N11" i="202"/>
  <c r="N13" i="202" s="1"/>
  <c r="L48" i="202"/>
  <c r="B85" i="202"/>
  <c r="C13" i="203"/>
  <c r="F13" i="203"/>
  <c r="N87" i="203"/>
  <c r="C88" i="203"/>
  <c r="D88" i="203" s="1"/>
  <c r="E88" i="203" s="1"/>
  <c r="F88" i="203" s="1"/>
  <c r="G88" i="203" s="1"/>
  <c r="H88" i="203" s="1"/>
  <c r="I88" i="203" s="1"/>
  <c r="J88" i="203" s="1"/>
  <c r="K88" i="203" s="1"/>
  <c r="L88" i="203" s="1"/>
  <c r="M88" i="203" s="1"/>
  <c r="D13" i="204"/>
  <c r="N23" i="204"/>
  <c r="N27" i="204" s="1"/>
  <c r="N28" i="204" s="1"/>
  <c r="I48" i="204"/>
  <c r="I61" i="204" s="1"/>
  <c r="I62" i="204" s="1"/>
  <c r="I72" i="204" s="1"/>
  <c r="L62" i="205"/>
  <c r="L72" i="205" s="1"/>
  <c r="D48" i="205"/>
  <c r="D61" i="205" s="1"/>
  <c r="D62" i="205" s="1"/>
  <c r="D72" i="205" s="1"/>
  <c r="L28" i="205"/>
  <c r="C42" i="205"/>
  <c r="N38" i="205"/>
  <c r="N42" i="205" s="1"/>
  <c r="N48" i="205" s="1"/>
  <c r="F61" i="206"/>
  <c r="F62" i="206" s="1"/>
  <c r="F72" i="206" s="1"/>
  <c r="F50" i="206"/>
  <c r="C28" i="201"/>
  <c r="L28" i="202"/>
  <c r="D50" i="203"/>
  <c r="N20" i="203"/>
  <c r="E50" i="204"/>
  <c r="E62" i="204"/>
  <c r="E72" i="204" s="1"/>
  <c r="J13" i="204"/>
  <c r="M50" i="204"/>
  <c r="M62" i="204"/>
  <c r="M72" i="204" s="1"/>
  <c r="N11" i="204"/>
  <c r="N13" i="204" s="1"/>
  <c r="B42" i="204"/>
  <c r="N38" i="204"/>
  <c r="N42" i="204" s="1"/>
  <c r="N48" i="204" s="1"/>
  <c r="N61" i="204" s="1"/>
  <c r="E48" i="205"/>
  <c r="E61" i="205" s="1"/>
  <c r="G13" i="206"/>
  <c r="G28" i="206"/>
  <c r="N48" i="206"/>
  <c r="C27" i="206"/>
  <c r="C28" i="206" s="1"/>
  <c r="N23" i="206"/>
  <c r="N27" i="206" s="1"/>
  <c r="N28" i="206" s="1"/>
  <c r="L48" i="204"/>
  <c r="L61" i="204" s="1"/>
  <c r="L62" i="204" s="1"/>
  <c r="L72" i="204" s="1"/>
  <c r="G28" i="205"/>
  <c r="N58" i="206"/>
  <c r="H50" i="206"/>
  <c r="K50" i="206"/>
  <c r="D88" i="206"/>
  <c r="E88" i="206" s="1"/>
  <c r="F88" i="206" s="1"/>
  <c r="G88" i="206" s="1"/>
  <c r="H88" i="206" s="1"/>
  <c r="I88" i="206" s="1"/>
  <c r="J88" i="206" s="1"/>
  <c r="K88" i="206" s="1"/>
  <c r="L88" i="206" s="1"/>
  <c r="M88" i="206" s="1"/>
  <c r="K50" i="207"/>
  <c r="D48" i="207"/>
  <c r="B42" i="207"/>
  <c r="I48" i="203"/>
  <c r="G13" i="205"/>
  <c r="E13" i="205"/>
  <c r="H13" i="205"/>
  <c r="F48" i="205"/>
  <c r="F61" i="205" s="1"/>
  <c r="F62" i="205" s="1"/>
  <c r="F72" i="205" s="1"/>
  <c r="K27" i="205"/>
  <c r="K28" i="205" s="1"/>
  <c r="C50" i="206"/>
  <c r="E48" i="206"/>
  <c r="M48" i="206"/>
  <c r="M61" i="206" s="1"/>
  <c r="M62" i="206" s="1"/>
  <c r="M72" i="206" s="1"/>
  <c r="D61" i="206"/>
  <c r="D62" i="206" s="1"/>
  <c r="D72" i="206" s="1"/>
  <c r="G38" i="207"/>
  <c r="G42" i="207" s="1"/>
  <c r="G48" i="207" s="1"/>
  <c r="H61" i="207"/>
  <c r="H62" i="207" s="1"/>
  <c r="H72" i="207" s="1"/>
  <c r="L61" i="207"/>
  <c r="L62" i="207" s="1"/>
  <c r="L72" i="207" s="1"/>
  <c r="B13" i="203"/>
  <c r="K28" i="203"/>
  <c r="D28" i="204"/>
  <c r="H28" i="204"/>
  <c r="L28" i="204"/>
  <c r="D48" i="204"/>
  <c r="D61" i="204" s="1"/>
  <c r="I13" i="205"/>
  <c r="J48" i="205"/>
  <c r="J62" i="206"/>
  <c r="J72" i="206" s="1"/>
  <c r="J50" i="206"/>
  <c r="L62" i="206"/>
  <c r="L72" i="206" s="1"/>
  <c r="L50" i="206"/>
  <c r="B13" i="206"/>
  <c r="N11" i="206"/>
  <c r="N13" i="206" s="1"/>
  <c r="H50" i="207"/>
  <c r="J62" i="207"/>
  <c r="J72" i="207" s="1"/>
  <c r="B48" i="207"/>
  <c r="B50" i="207" s="1"/>
  <c r="F48" i="207"/>
  <c r="N25" i="207"/>
  <c r="C38" i="207"/>
  <c r="C42" i="207" s="1"/>
  <c r="C48" i="207"/>
  <c r="C50" i="207" s="1"/>
  <c r="L58" i="208"/>
  <c r="L61" i="208" s="1"/>
  <c r="L87" i="208"/>
  <c r="L88" i="208" s="1"/>
  <c r="M88" i="208" s="1"/>
  <c r="N56" i="208"/>
  <c r="N87" i="208" s="1"/>
  <c r="N27" i="209"/>
  <c r="N28" i="209" s="1"/>
  <c r="F50" i="211"/>
  <c r="J50" i="211"/>
  <c r="J62" i="211"/>
  <c r="J72" i="211" s="1"/>
  <c r="C48" i="205"/>
  <c r="N38" i="206"/>
  <c r="N42" i="206" s="1"/>
  <c r="B58" i="206"/>
  <c r="B61" i="206" s="1"/>
  <c r="L84" i="207"/>
  <c r="K84" i="207"/>
  <c r="D28" i="207"/>
  <c r="N55" i="207"/>
  <c r="N58" i="207" s="1"/>
  <c r="N23" i="208"/>
  <c r="N27" i="208" s="1"/>
  <c r="N28" i="208" s="1"/>
  <c r="E38" i="208"/>
  <c r="F84" i="208"/>
  <c r="N53" i="208"/>
  <c r="I84" i="208"/>
  <c r="K84" i="208"/>
  <c r="E84" i="208"/>
  <c r="G84" i="208"/>
  <c r="J84" i="208"/>
  <c r="H50" i="209"/>
  <c r="J48" i="209"/>
  <c r="C27" i="209"/>
  <c r="C28" i="209" s="1"/>
  <c r="B38" i="209"/>
  <c r="H13" i="208"/>
  <c r="H28" i="208"/>
  <c r="K50" i="208"/>
  <c r="K61" i="208"/>
  <c r="K62" i="208" s="1"/>
  <c r="K72" i="208" s="1"/>
  <c r="C83" i="208"/>
  <c r="B85" i="208"/>
  <c r="E62" i="209"/>
  <c r="E72" i="209" s="1"/>
  <c r="G50" i="209"/>
  <c r="G62" i="209"/>
  <c r="G72" i="209" s="1"/>
  <c r="I62" i="209"/>
  <c r="I72" i="209" s="1"/>
  <c r="I50" i="209"/>
  <c r="M50" i="209"/>
  <c r="F38" i="209"/>
  <c r="F42" i="209" s="1"/>
  <c r="F48" i="209"/>
  <c r="M61" i="209"/>
  <c r="M62" i="209" s="1"/>
  <c r="M72" i="209" s="1"/>
  <c r="B48" i="208"/>
  <c r="B50" i="208" s="1"/>
  <c r="F48" i="208"/>
  <c r="J48" i="208"/>
  <c r="J50" i="208" s="1"/>
  <c r="B28" i="208"/>
  <c r="E27" i="208"/>
  <c r="E28" i="208" s="1"/>
  <c r="M38" i="208"/>
  <c r="M42" i="208" s="1"/>
  <c r="M48" i="208"/>
  <c r="M50" i="208" s="1"/>
  <c r="F61" i="208"/>
  <c r="C50" i="209"/>
  <c r="E50" i="209"/>
  <c r="D83" i="209"/>
  <c r="C85" i="209"/>
  <c r="D27" i="211"/>
  <c r="D28" i="211" s="1"/>
  <c r="N24" i="211"/>
  <c r="N27" i="211" s="1"/>
  <c r="N28" i="211" s="1"/>
  <c r="F62" i="212"/>
  <c r="F72" i="212" s="1"/>
  <c r="F50" i="212"/>
  <c r="C62" i="211"/>
  <c r="C72" i="211" s="1"/>
  <c r="K62" i="211"/>
  <c r="K72" i="211" s="1"/>
  <c r="C48" i="211"/>
  <c r="C61" i="211" s="1"/>
  <c r="G48" i="211"/>
  <c r="G61" i="211" s="1"/>
  <c r="G62" i="211" s="1"/>
  <c r="G72" i="211" s="1"/>
  <c r="H27" i="211"/>
  <c r="H28" i="211" s="1"/>
  <c r="D50" i="212"/>
  <c r="D62" i="212"/>
  <c r="D72" i="212" s="1"/>
  <c r="L62" i="212"/>
  <c r="L72" i="212" s="1"/>
  <c r="L50" i="212"/>
  <c r="K50" i="213"/>
  <c r="B42" i="211"/>
  <c r="B48" i="211" s="1"/>
  <c r="B61" i="211" s="1"/>
  <c r="B62" i="211" s="1"/>
  <c r="F61" i="211"/>
  <c r="F62" i="211" s="1"/>
  <c r="F72" i="211" s="1"/>
  <c r="M50" i="212"/>
  <c r="M61" i="212"/>
  <c r="M62" i="212" s="1"/>
  <c r="M72" i="212" s="1"/>
  <c r="F27" i="212"/>
  <c r="F28" i="212" s="1"/>
  <c r="N23" i="212"/>
  <c r="N27" i="212" s="1"/>
  <c r="N28" i="212" s="1"/>
  <c r="B42" i="212"/>
  <c r="B48" i="212" s="1"/>
  <c r="M50" i="213"/>
  <c r="I50" i="211"/>
  <c r="G28" i="211"/>
  <c r="L27" i="211"/>
  <c r="L28" i="211" s="1"/>
  <c r="C28" i="211"/>
  <c r="E38" i="211"/>
  <c r="E42" i="211" s="1"/>
  <c r="E48" i="211" s="1"/>
  <c r="M38" i="211"/>
  <c r="M42" i="211" s="1"/>
  <c r="M48" i="211" s="1"/>
  <c r="H50" i="212"/>
  <c r="H62" i="212"/>
  <c r="H72" i="212" s="1"/>
  <c r="N26" i="213"/>
  <c r="K27" i="213"/>
  <c r="K28" i="213" s="1"/>
  <c r="G27" i="213"/>
  <c r="G28" i="213" s="1"/>
  <c r="G50" i="213"/>
  <c r="M46" i="211"/>
  <c r="L61" i="213"/>
  <c r="J61" i="213"/>
  <c r="J62" i="213" s="1"/>
  <c r="J72" i="213" s="1"/>
  <c r="H61" i="213"/>
  <c r="H62" i="213" s="1"/>
  <c r="H72" i="213" s="1"/>
  <c r="F61" i="213"/>
  <c r="F62" i="213" s="1"/>
  <c r="F72" i="213" s="1"/>
  <c r="D61" i="213"/>
  <c r="D62" i="213" s="1"/>
  <c r="D72" i="213" s="1"/>
  <c r="B61" i="213"/>
  <c r="B62" i="213" s="1"/>
  <c r="F50" i="214"/>
  <c r="F61" i="214"/>
  <c r="F62" i="214" s="1"/>
  <c r="F72" i="214" s="1"/>
  <c r="D50" i="214"/>
  <c r="D61" i="214"/>
  <c r="D62" i="214" s="1"/>
  <c r="D72" i="214" s="1"/>
  <c r="N46" i="211"/>
  <c r="I28" i="213"/>
  <c r="E28" i="213"/>
  <c r="N9" i="213"/>
  <c r="N13" i="213" s="1"/>
  <c r="M48" i="213"/>
  <c r="M61" i="213" s="1"/>
  <c r="M62" i="213" s="1"/>
  <c r="M72" i="213" s="1"/>
  <c r="L62" i="213"/>
  <c r="L72" i="213" s="1"/>
  <c r="J50" i="213"/>
  <c r="F50" i="213"/>
  <c r="B50" i="213"/>
  <c r="M27" i="213"/>
  <c r="M28" i="213" s="1"/>
  <c r="K48" i="213"/>
  <c r="K61" i="213"/>
  <c r="K62" i="213" s="1"/>
  <c r="K72" i="213" s="1"/>
  <c r="I48" i="213"/>
  <c r="I50" i="213" s="1"/>
  <c r="G48" i="213"/>
  <c r="G61" i="213"/>
  <c r="G62" i="213" s="1"/>
  <c r="G72" i="213" s="1"/>
  <c r="E48" i="213"/>
  <c r="E50" i="213" s="1"/>
  <c r="C48" i="213"/>
  <c r="C50" i="213" s="1"/>
  <c r="C61" i="213"/>
  <c r="C62" i="213" s="1"/>
  <c r="C72" i="213" s="1"/>
  <c r="N38" i="213"/>
  <c r="N42" i="213" s="1"/>
  <c r="N48" i="213" s="1"/>
  <c r="N61" i="213" s="1"/>
  <c r="B42" i="213"/>
  <c r="B48" i="213" s="1"/>
  <c r="C27" i="213"/>
  <c r="C28" i="213" s="1"/>
  <c r="K63" i="222"/>
  <c r="J73" i="222"/>
  <c r="J64" i="222"/>
  <c r="J74" i="222" s="1"/>
  <c r="J84" i="200"/>
  <c r="F84" i="200"/>
  <c r="E58" i="200"/>
  <c r="E61" i="200" s="1"/>
  <c r="E62" i="200" s="1"/>
  <c r="J84" i="201"/>
  <c r="F84" i="201"/>
  <c r="E58" i="201"/>
  <c r="E61" i="201" s="1"/>
  <c r="E62" i="201" s="1"/>
  <c r="N53" i="201"/>
  <c r="N58" i="201" s="1"/>
  <c r="I28" i="202"/>
  <c r="I13" i="202"/>
  <c r="K84" i="202"/>
  <c r="G84" i="202"/>
  <c r="C28" i="205"/>
  <c r="M84" i="205"/>
  <c r="I84" i="205"/>
  <c r="E84" i="205"/>
  <c r="N53" i="205"/>
  <c r="N58" i="205" s="1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N61" i="214" s="1"/>
  <c r="N62" i="214" s="1"/>
  <c r="H61" i="214"/>
  <c r="H62" i="214" s="1"/>
  <c r="H72" i="214" s="1"/>
  <c r="M50" i="214"/>
  <c r="E50" i="214"/>
  <c r="B61" i="214"/>
  <c r="B62" i="214" s="1"/>
  <c r="B63" i="214" s="1"/>
  <c r="B50" i="214"/>
  <c r="N27" i="214"/>
  <c r="N28" i="214" s="1"/>
  <c r="J61" i="214"/>
  <c r="J62" i="214" s="1"/>
  <c r="J72" i="214" s="1"/>
  <c r="H61" i="211" l="1"/>
  <c r="H62" i="211" s="1"/>
  <c r="H72" i="211" s="1"/>
  <c r="H50" i="211"/>
  <c r="G61" i="203"/>
  <c r="G62" i="203" s="1"/>
  <c r="G72" i="203" s="1"/>
  <c r="G50" i="203"/>
  <c r="G50" i="190"/>
  <c r="G61" i="190"/>
  <c r="G62" i="190" s="1"/>
  <c r="G72" i="190" s="1"/>
  <c r="J50" i="212"/>
  <c r="J61" i="212"/>
  <c r="J62" i="212" s="1"/>
  <c r="J72" i="212" s="1"/>
  <c r="C61" i="212"/>
  <c r="C62" i="212" s="1"/>
  <c r="C72" i="212" s="1"/>
  <c r="C50" i="212"/>
  <c r="H50" i="201"/>
  <c r="H61" i="201"/>
  <c r="H62" i="201" s="1"/>
  <c r="H72" i="201" s="1"/>
  <c r="E83" i="202"/>
  <c r="D85" i="202"/>
  <c r="K61" i="194"/>
  <c r="K62" i="194" s="1"/>
  <c r="K72" i="194" s="1"/>
  <c r="K50" i="205"/>
  <c r="C61" i="201"/>
  <c r="C62" i="201" s="1"/>
  <c r="C72" i="201" s="1"/>
  <c r="J50" i="201"/>
  <c r="H50" i="197"/>
  <c r="E50" i="196"/>
  <c r="N27" i="194"/>
  <c r="G50" i="193"/>
  <c r="G61" i="191"/>
  <c r="G62" i="191" s="1"/>
  <c r="G72" i="191" s="1"/>
  <c r="L61" i="190"/>
  <c r="L62" i="190" s="1"/>
  <c r="L72" i="190" s="1"/>
  <c r="L50" i="182"/>
  <c r="N27" i="188"/>
  <c r="K61" i="181"/>
  <c r="K62" i="181" s="1"/>
  <c r="K72" i="181" s="1"/>
  <c r="N27" i="181"/>
  <c r="G61" i="183"/>
  <c r="G62" i="183" s="1"/>
  <c r="G72" i="183" s="1"/>
  <c r="J61" i="183"/>
  <c r="J62" i="183" s="1"/>
  <c r="J72" i="183" s="1"/>
  <c r="H61" i="182"/>
  <c r="H62" i="182" s="1"/>
  <c r="H72" i="182" s="1"/>
  <c r="D50" i="181"/>
  <c r="F62" i="191"/>
  <c r="F72" i="191" s="1"/>
  <c r="K50" i="211"/>
  <c r="G50" i="195"/>
  <c r="L61" i="191"/>
  <c r="L62" i="191" s="1"/>
  <c r="L72" i="191" s="1"/>
  <c r="L50" i="191"/>
  <c r="C85" i="199"/>
  <c r="D83" i="199"/>
  <c r="N27" i="186"/>
  <c r="H50" i="193"/>
  <c r="N58" i="184"/>
  <c r="B61" i="207"/>
  <c r="B62" i="207" s="1"/>
  <c r="E61" i="213"/>
  <c r="E62" i="213" s="1"/>
  <c r="E72" i="213" s="1"/>
  <c r="I61" i="213"/>
  <c r="I62" i="213" s="1"/>
  <c r="I72" i="213" s="1"/>
  <c r="N27" i="213"/>
  <c r="N28" i="213" s="1"/>
  <c r="J61" i="208"/>
  <c r="J62" i="208" s="1"/>
  <c r="J72" i="208" s="1"/>
  <c r="M50" i="206"/>
  <c r="N61" i="206"/>
  <c r="H50" i="203"/>
  <c r="I61" i="207"/>
  <c r="I62" i="207" s="1"/>
  <c r="I72" i="207" s="1"/>
  <c r="C50" i="202"/>
  <c r="N27" i="200"/>
  <c r="N28" i="200" s="1"/>
  <c r="N38" i="190"/>
  <c r="N42" i="190" s="1"/>
  <c r="N48" i="190" s="1"/>
  <c r="N61" i="190" s="1"/>
  <c r="N62" i="190" s="1"/>
  <c r="P72" i="190" s="1"/>
  <c r="D50" i="183"/>
  <c r="G50" i="185"/>
  <c r="L50" i="209"/>
  <c r="L61" i="209"/>
  <c r="L62" i="209" s="1"/>
  <c r="L72" i="209" s="1"/>
  <c r="D61" i="208"/>
  <c r="D62" i="208" s="1"/>
  <c r="D72" i="208" s="1"/>
  <c r="D50" i="208"/>
  <c r="I50" i="183"/>
  <c r="I61" i="183"/>
  <c r="I62" i="183" s="1"/>
  <c r="I72" i="183" s="1"/>
  <c r="H83" i="195"/>
  <c r="G85" i="195"/>
  <c r="E85" i="184"/>
  <c r="F83" i="184"/>
  <c r="D50" i="209"/>
  <c r="D61" i="209"/>
  <c r="D62" i="209" s="1"/>
  <c r="D72" i="209" s="1"/>
  <c r="N38" i="212"/>
  <c r="N42" i="212" s="1"/>
  <c r="N48" i="212" s="1"/>
  <c r="N61" i="212" s="1"/>
  <c r="N62" i="212" s="1"/>
  <c r="N62" i="206"/>
  <c r="P72" i="206" s="1"/>
  <c r="N27" i="202"/>
  <c r="N28" i="202" s="1"/>
  <c r="D88" i="193"/>
  <c r="E88" i="193" s="1"/>
  <c r="F88" i="193" s="1"/>
  <c r="G88" i="193" s="1"/>
  <c r="H88" i="193" s="1"/>
  <c r="I88" i="193" s="1"/>
  <c r="J88" i="193" s="1"/>
  <c r="K88" i="193" s="1"/>
  <c r="L88" i="193" s="1"/>
  <c r="M88" i="193" s="1"/>
  <c r="E50" i="192"/>
  <c r="N27" i="195"/>
  <c r="N13" i="189"/>
  <c r="D50" i="194"/>
  <c r="N27" i="196"/>
  <c r="N27" i="190"/>
  <c r="D50" i="190"/>
  <c r="D50" i="191"/>
  <c r="N27" i="191"/>
  <c r="F88" i="190"/>
  <c r="G88" i="190" s="1"/>
  <c r="H88" i="190" s="1"/>
  <c r="I88" i="190" s="1"/>
  <c r="J88" i="190" s="1"/>
  <c r="K88" i="190" s="1"/>
  <c r="L88" i="190" s="1"/>
  <c r="M88" i="190" s="1"/>
  <c r="I50" i="187"/>
  <c r="N38" i="189"/>
  <c r="N42" i="189" s="1"/>
  <c r="N48" i="189" s="1"/>
  <c r="J50" i="185"/>
  <c r="G61" i="212"/>
  <c r="G62" i="212" s="1"/>
  <c r="G72" i="212" s="1"/>
  <c r="K50" i="203"/>
  <c r="K61" i="203"/>
  <c r="K62" i="203" s="1"/>
  <c r="K72" i="203" s="1"/>
  <c r="E61" i="203"/>
  <c r="E62" i="203" s="1"/>
  <c r="E72" i="203" s="1"/>
  <c r="L50" i="199"/>
  <c r="I50" i="186"/>
  <c r="I61" i="186"/>
  <c r="I62" i="186" s="1"/>
  <c r="I72" i="186" s="1"/>
  <c r="I50" i="181"/>
  <c r="N50" i="181" s="1"/>
  <c r="I61" i="181"/>
  <c r="I62" i="181" s="1"/>
  <c r="I72" i="181" s="1"/>
  <c r="N38" i="195"/>
  <c r="N42" i="195" s="1"/>
  <c r="N48" i="195" s="1"/>
  <c r="N61" i="195" s="1"/>
  <c r="C42" i="195"/>
  <c r="C48" i="195" s="1"/>
  <c r="I61" i="185"/>
  <c r="I62" i="185" s="1"/>
  <c r="I72" i="185" s="1"/>
  <c r="E49" i="180"/>
  <c r="E60" i="180"/>
  <c r="E61" i="180" s="1"/>
  <c r="E71" i="180" s="1"/>
  <c r="G50" i="181"/>
  <c r="G61" i="181"/>
  <c r="G62" i="181" s="1"/>
  <c r="G72" i="181" s="1"/>
  <c r="D50" i="184"/>
  <c r="J83" i="189"/>
  <c r="I85" i="189"/>
  <c r="J61" i="203"/>
  <c r="J62" i="203" s="1"/>
  <c r="J72" i="203" s="1"/>
  <c r="J50" i="203"/>
  <c r="J50" i="196"/>
  <c r="J61" i="196"/>
  <c r="J62" i="196" s="1"/>
  <c r="J72" i="196" s="1"/>
  <c r="H60" i="180"/>
  <c r="H61" i="180" s="1"/>
  <c r="H71" i="180" s="1"/>
  <c r="H49" i="180"/>
  <c r="F61" i="185"/>
  <c r="F62" i="185" s="1"/>
  <c r="F72" i="185" s="1"/>
  <c r="F50" i="185"/>
  <c r="C50" i="204"/>
  <c r="C61" i="204"/>
  <c r="C62" i="204" s="1"/>
  <c r="C72" i="204" s="1"/>
  <c r="H61" i="191"/>
  <c r="H62" i="191" s="1"/>
  <c r="H72" i="191" s="1"/>
  <c r="H50" i="191"/>
  <c r="B61" i="191"/>
  <c r="B62" i="191" s="1"/>
  <c r="B50" i="191"/>
  <c r="B72" i="201"/>
  <c r="B63" i="201"/>
  <c r="H50" i="198"/>
  <c r="H61" i="198"/>
  <c r="H62" i="198" s="1"/>
  <c r="H72" i="198" s="1"/>
  <c r="D50" i="193"/>
  <c r="D61" i="193"/>
  <c r="D62" i="193" s="1"/>
  <c r="D72" i="193" s="1"/>
  <c r="B63" i="187"/>
  <c r="B72" i="187"/>
  <c r="G61" i="204"/>
  <c r="G62" i="204" s="1"/>
  <c r="G72" i="204" s="1"/>
  <c r="G50" i="204"/>
  <c r="F61" i="190"/>
  <c r="F62" i="190" s="1"/>
  <c r="F72" i="190" s="1"/>
  <c r="F50" i="190"/>
  <c r="M61" i="184"/>
  <c r="M62" i="184" s="1"/>
  <c r="M72" i="184" s="1"/>
  <c r="M50" i="184"/>
  <c r="B72" i="211"/>
  <c r="B63" i="211"/>
  <c r="D61" i="201"/>
  <c r="D62" i="201" s="1"/>
  <c r="D72" i="201" s="1"/>
  <c r="D50" i="201"/>
  <c r="E61" i="184"/>
  <c r="E62" i="184" s="1"/>
  <c r="E72" i="184" s="1"/>
  <c r="E50" i="184"/>
  <c r="B72" i="213"/>
  <c r="B63" i="213"/>
  <c r="J61" i="197"/>
  <c r="J62" i="197" s="1"/>
  <c r="J72" i="197" s="1"/>
  <c r="J50" i="197"/>
  <c r="F61" i="197"/>
  <c r="F62" i="197" s="1"/>
  <c r="F72" i="197" s="1"/>
  <c r="F50" i="197"/>
  <c r="B72" i="192"/>
  <c r="B63" i="192"/>
  <c r="L61" i="189"/>
  <c r="L62" i="189" s="1"/>
  <c r="L72" i="189" s="1"/>
  <c r="L50" i="189"/>
  <c r="C50" i="186"/>
  <c r="N50" i="186" s="1"/>
  <c r="C61" i="186"/>
  <c r="C62" i="186" s="1"/>
  <c r="C72" i="186" s="1"/>
  <c r="B63" i="184"/>
  <c r="B72" i="184"/>
  <c r="D83" i="208"/>
  <c r="C85" i="208"/>
  <c r="H50" i="208"/>
  <c r="H62" i="208"/>
  <c r="H72" i="208" s="1"/>
  <c r="G50" i="205"/>
  <c r="G62" i="205"/>
  <c r="G72" i="205" s="1"/>
  <c r="N62" i="204"/>
  <c r="P72" i="204" s="1"/>
  <c r="F42" i="203"/>
  <c r="F48" i="203" s="1"/>
  <c r="F61" i="203" s="1"/>
  <c r="N38" i="203"/>
  <c r="N42" i="203" s="1"/>
  <c r="N48" i="203" s="1"/>
  <c r="N61" i="203" s="1"/>
  <c r="N62" i="203" s="1"/>
  <c r="P72" i="203" s="1"/>
  <c r="I61" i="208"/>
  <c r="I62" i="208" s="1"/>
  <c r="I72" i="208" s="1"/>
  <c r="I50" i="208"/>
  <c r="L62" i="208"/>
  <c r="L72" i="208" s="1"/>
  <c r="L50" i="208"/>
  <c r="J50" i="202"/>
  <c r="D61" i="196"/>
  <c r="D62" i="196" s="1"/>
  <c r="D72" i="196" s="1"/>
  <c r="D50" i="196"/>
  <c r="F61" i="209"/>
  <c r="F62" i="209" s="1"/>
  <c r="F72" i="209" s="1"/>
  <c r="F50" i="209"/>
  <c r="I50" i="203"/>
  <c r="I61" i="203"/>
  <c r="I62" i="203" s="1"/>
  <c r="I72" i="203" s="1"/>
  <c r="J62" i="204"/>
  <c r="J72" i="204" s="1"/>
  <c r="J50" i="204"/>
  <c r="C50" i="203"/>
  <c r="C62" i="203"/>
  <c r="C72" i="203" s="1"/>
  <c r="B61" i="204"/>
  <c r="B62" i="204" s="1"/>
  <c r="C50" i="208"/>
  <c r="C62" i="208"/>
  <c r="C72" i="208" s="1"/>
  <c r="D85" i="203"/>
  <c r="E83" i="203"/>
  <c r="N38" i="201"/>
  <c r="N42" i="201" s="1"/>
  <c r="N48" i="201" s="1"/>
  <c r="J50" i="198"/>
  <c r="J61" i="198"/>
  <c r="J62" i="198" s="1"/>
  <c r="J72" i="198" s="1"/>
  <c r="M50" i="197"/>
  <c r="M61" i="197"/>
  <c r="M62" i="197" s="1"/>
  <c r="M72" i="197" s="1"/>
  <c r="F50" i="194"/>
  <c r="F62" i="194"/>
  <c r="F72" i="194" s="1"/>
  <c r="N38" i="197"/>
  <c r="N42" i="197" s="1"/>
  <c r="N48" i="197" s="1"/>
  <c r="N61" i="197" s="1"/>
  <c r="B42" i="197"/>
  <c r="B48" i="197" s="1"/>
  <c r="B50" i="197" s="1"/>
  <c r="F42" i="200"/>
  <c r="F48" i="200" s="1"/>
  <c r="N38" i="200"/>
  <c r="N42" i="200" s="1"/>
  <c r="N48" i="200" s="1"/>
  <c r="N61" i="200" s="1"/>
  <c r="D83" i="192"/>
  <c r="C85" i="192"/>
  <c r="D83" i="194"/>
  <c r="C85" i="194"/>
  <c r="N27" i="198"/>
  <c r="N28" i="198" s="1"/>
  <c r="B72" i="185"/>
  <c r="B63" i="185"/>
  <c r="D41" i="180"/>
  <c r="D47" i="180" s="1"/>
  <c r="N38" i="180"/>
  <c r="N41" i="180" s="1"/>
  <c r="N47" i="180" s="1"/>
  <c r="N61" i="205"/>
  <c r="N62" i="205" s="1"/>
  <c r="P72" i="205" s="1"/>
  <c r="N62" i="213"/>
  <c r="B61" i="212"/>
  <c r="B62" i="212" s="1"/>
  <c r="B50" i="212"/>
  <c r="N50" i="212" s="1"/>
  <c r="O50" i="212" s="1"/>
  <c r="E61" i="211"/>
  <c r="E62" i="211" s="1"/>
  <c r="E72" i="211" s="1"/>
  <c r="E50" i="211"/>
  <c r="B42" i="209"/>
  <c r="B48" i="209" s="1"/>
  <c r="N38" i="209"/>
  <c r="N42" i="209" s="1"/>
  <c r="N48" i="209" s="1"/>
  <c r="N61" i="209" s="1"/>
  <c r="N62" i="209" s="1"/>
  <c r="E42" i="208"/>
  <c r="E48" i="208" s="1"/>
  <c r="N38" i="208"/>
  <c r="N42" i="208" s="1"/>
  <c r="N48" i="208" s="1"/>
  <c r="B50" i="211"/>
  <c r="B50" i="203"/>
  <c r="B62" i="203"/>
  <c r="E61" i="206"/>
  <c r="E62" i="206" s="1"/>
  <c r="E72" i="206" s="1"/>
  <c r="E50" i="206"/>
  <c r="H50" i="205"/>
  <c r="H62" i="205"/>
  <c r="H72" i="205" s="1"/>
  <c r="N38" i="207"/>
  <c r="N42" i="207" s="1"/>
  <c r="N48" i="207" s="1"/>
  <c r="L50" i="204"/>
  <c r="C85" i="207"/>
  <c r="D83" i="207"/>
  <c r="B73" i="205"/>
  <c r="B64" i="205"/>
  <c r="B74" i="205" s="1"/>
  <c r="K61" i="202"/>
  <c r="K62" i="202" s="1"/>
  <c r="K72" i="202" s="1"/>
  <c r="K50" i="202"/>
  <c r="F50" i="208"/>
  <c r="F62" i="208"/>
  <c r="F72" i="208" s="1"/>
  <c r="D83" i="201"/>
  <c r="C85" i="201"/>
  <c r="D50" i="205"/>
  <c r="N38" i="202"/>
  <c r="N42" i="202" s="1"/>
  <c r="N48" i="202" s="1"/>
  <c r="N61" i="202" s="1"/>
  <c r="C50" i="198"/>
  <c r="E83" i="200"/>
  <c r="D85" i="200"/>
  <c r="J50" i="200"/>
  <c r="B61" i="199"/>
  <c r="B62" i="199" s="1"/>
  <c r="C61" i="194"/>
  <c r="C62" i="194" s="1"/>
  <c r="C72" i="194" s="1"/>
  <c r="D61" i="189"/>
  <c r="D62" i="189" s="1"/>
  <c r="D72" i="189" s="1"/>
  <c r="D50" i="189"/>
  <c r="N50" i="189" s="1"/>
  <c r="G85" i="198"/>
  <c r="H83" i="198"/>
  <c r="E83" i="206"/>
  <c r="D85" i="206"/>
  <c r="G50" i="194"/>
  <c r="F61" i="193"/>
  <c r="F62" i="193" s="1"/>
  <c r="F72" i="193" s="1"/>
  <c r="E85" i="193"/>
  <c r="F83" i="193"/>
  <c r="D85" i="191"/>
  <c r="E83" i="191"/>
  <c r="H50" i="189"/>
  <c r="H62" i="189"/>
  <c r="H72" i="189" s="1"/>
  <c r="J50" i="190"/>
  <c r="C61" i="188"/>
  <c r="C62" i="188" s="1"/>
  <c r="C72" i="188" s="1"/>
  <c r="M50" i="187"/>
  <c r="N58" i="191"/>
  <c r="N61" i="191" s="1"/>
  <c r="N62" i="191" s="1"/>
  <c r="P72" i="191" s="1"/>
  <c r="N38" i="187"/>
  <c r="N42" i="187" s="1"/>
  <c r="N48" i="187" s="1"/>
  <c r="N61" i="187" s="1"/>
  <c r="N62" i="187" s="1"/>
  <c r="P72" i="187" s="1"/>
  <c r="N38" i="186"/>
  <c r="N42" i="186" s="1"/>
  <c r="N48" i="186" s="1"/>
  <c r="N38" i="184"/>
  <c r="N42" i="184" s="1"/>
  <c r="N48" i="184" s="1"/>
  <c r="B71" i="180"/>
  <c r="B62" i="180"/>
  <c r="D83" i="182"/>
  <c r="C85" i="182"/>
  <c r="F61" i="183"/>
  <c r="F62" i="183" s="1"/>
  <c r="F72" i="183" s="1"/>
  <c r="B42" i="183"/>
  <c r="B48" i="183" s="1"/>
  <c r="N38" i="183"/>
  <c r="N42" i="183" s="1"/>
  <c r="N48" i="183" s="1"/>
  <c r="N61" i="183" s="1"/>
  <c r="N62" i="183" s="1"/>
  <c r="P72" i="183" s="1"/>
  <c r="J61" i="189"/>
  <c r="J62" i="189" s="1"/>
  <c r="J72" i="189" s="1"/>
  <c r="N58" i="188"/>
  <c r="B61" i="186"/>
  <c r="B62" i="186" s="1"/>
  <c r="F50" i="182"/>
  <c r="B61" i="182"/>
  <c r="B62" i="182" s="1"/>
  <c r="D82" i="180"/>
  <c r="C84" i="180"/>
  <c r="B61" i="189"/>
  <c r="B62" i="189" s="1"/>
  <c r="E61" i="185"/>
  <c r="E62" i="185" s="1"/>
  <c r="E72" i="185" s="1"/>
  <c r="N50" i="213"/>
  <c r="O50" i="213" s="1"/>
  <c r="M61" i="211"/>
  <c r="M62" i="211" s="1"/>
  <c r="M72" i="211" s="1"/>
  <c r="M50" i="211"/>
  <c r="J50" i="209"/>
  <c r="J61" i="209"/>
  <c r="J62" i="209" s="1"/>
  <c r="J72" i="209" s="1"/>
  <c r="F50" i="207"/>
  <c r="F61" i="207"/>
  <c r="F62" i="207" s="1"/>
  <c r="F72" i="207" s="1"/>
  <c r="I62" i="205"/>
  <c r="I72" i="205" s="1"/>
  <c r="I50" i="205"/>
  <c r="B72" i="207"/>
  <c r="B63" i="207"/>
  <c r="F62" i="203"/>
  <c r="F72" i="203" s="1"/>
  <c r="F50" i="203"/>
  <c r="D83" i="204"/>
  <c r="C85" i="204"/>
  <c r="K50" i="200"/>
  <c r="K61" i="200"/>
  <c r="K62" i="200" s="1"/>
  <c r="K72" i="200" s="1"/>
  <c r="C50" i="211"/>
  <c r="E83" i="209"/>
  <c r="D85" i="209"/>
  <c r="C61" i="205"/>
  <c r="C62" i="205" s="1"/>
  <c r="C72" i="205" s="1"/>
  <c r="C50" i="205"/>
  <c r="B62" i="206"/>
  <c r="B50" i="206"/>
  <c r="N50" i="206" s="1"/>
  <c r="G61" i="207"/>
  <c r="G62" i="207" s="1"/>
  <c r="G72" i="207" s="1"/>
  <c r="G50" i="207"/>
  <c r="D61" i="207"/>
  <c r="D62" i="207" s="1"/>
  <c r="D72" i="207" s="1"/>
  <c r="D50" i="207"/>
  <c r="D50" i="204"/>
  <c r="D62" i="204"/>
  <c r="D72" i="204" s="1"/>
  <c r="I50" i="204"/>
  <c r="I50" i="193"/>
  <c r="I62" i="193"/>
  <c r="I72" i="193" s="1"/>
  <c r="N38" i="199"/>
  <c r="N42" i="199" s="1"/>
  <c r="N48" i="199" s="1"/>
  <c r="N61" i="199" s="1"/>
  <c r="P61" i="199" s="1"/>
  <c r="J50" i="192"/>
  <c r="J61" i="192"/>
  <c r="J62" i="192" s="1"/>
  <c r="J72" i="192" s="1"/>
  <c r="E50" i="193"/>
  <c r="E61" i="193"/>
  <c r="E62" i="193" s="1"/>
  <c r="E72" i="193" s="1"/>
  <c r="N61" i="207"/>
  <c r="N62" i="207" s="1"/>
  <c r="P72" i="207" s="1"/>
  <c r="N61" i="192"/>
  <c r="P61" i="192" s="1"/>
  <c r="E85" i="188"/>
  <c r="F83" i="188"/>
  <c r="E85" i="186"/>
  <c r="F83" i="186"/>
  <c r="N86" i="180"/>
  <c r="N57" i="180"/>
  <c r="N61" i="201"/>
  <c r="N62" i="201" s="1"/>
  <c r="N38" i="211"/>
  <c r="N42" i="211" s="1"/>
  <c r="N48" i="211" s="1"/>
  <c r="N61" i="211" s="1"/>
  <c r="N62" i="211" s="1"/>
  <c r="G50" i="211"/>
  <c r="M61" i="208"/>
  <c r="M62" i="208" s="1"/>
  <c r="M72" i="208" s="1"/>
  <c r="N58" i="208"/>
  <c r="N61" i="208" s="1"/>
  <c r="N62" i="208" s="1"/>
  <c r="J61" i="205"/>
  <c r="J62" i="205" s="1"/>
  <c r="J72" i="205" s="1"/>
  <c r="J50" i="205"/>
  <c r="C61" i="207"/>
  <c r="C62" i="207" s="1"/>
  <c r="C72" i="207" s="1"/>
  <c r="E62" i="205"/>
  <c r="E72" i="205" s="1"/>
  <c r="E50" i="205"/>
  <c r="G50" i="206"/>
  <c r="G62" i="206"/>
  <c r="G72" i="206" s="1"/>
  <c r="F50" i="205"/>
  <c r="L61" i="202"/>
  <c r="L62" i="202" s="1"/>
  <c r="L72" i="202" s="1"/>
  <c r="L50" i="202"/>
  <c r="B61" i="202"/>
  <c r="B62" i="202" s="1"/>
  <c r="D50" i="202"/>
  <c r="B61" i="208"/>
  <c r="B62" i="208" s="1"/>
  <c r="I50" i="201"/>
  <c r="C61" i="199"/>
  <c r="C62" i="199" s="1"/>
  <c r="C72" i="199" s="1"/>
  <c r="K50" i="198"/>
  <c r="C62" i="200"/>
  <c r="C72" i="200" s="1"/>
  <c r="C50" i="200"/>
  <c r="N27" i="193"/>
  <c r="B61" i="193"/>
  <c r="B62" i="193" s="1"/>
  <c r="H50" i="192"/>
  <c r="H62" i="192"/>
  <c r="H72" i="192" s="1"/>
  <c r="F61" i="196"/>
  <c r="F62" i="196" s="1"/>
  <c r="F72" i="196" s="1"/>
  <c r="H61" i="196"/>
  <c r="H62" i="196" s="1"/>
  <c r="H72" i="196" s="1"/>
  <c r="H50" i="196"/>
  <c r="F83" i="196"/>
  <c r="E85" i="196"/>
  <c r="N58" i="194"/>
  <c r="M61" i="192"/>
  <c r="M62" i="192" s="1"/>
  <c r="M72" i="192" s="1"/>
  <c r="I61" i="192"/>
  <c r="I62" i="192" s="1"/>
  <c r="I72" i="192" s="1"/>
  <c r="I50" i="192"/>
  <c r="N62" i="193"/>
  <c r="P72" i="193" s="1"/>
  <c r="C61" i="190"/>
  <c r="C62" i="190" s="1"/>
  <c r="C72" i="190" s="1"/>
  <c r="H50" i="187"/>
  <c r="M61" i="188"/>
  <c r="M62" i="188" s="1"/>
  <c r="M72" i="188" s="1"/>
  <c r="M50" i="188"/>
  <c r="F85" i="187"/>
  <c r="G83" i="187"/>
  <c r="B50" i="190"/>
  <c r="N50" i="190" s="1"/>
  <c r="G83" i="183"/>
  <c r="F85" i="183"/>
  <c r="C49" i="180"/>
  <c r="C61" i="180"/>
  <c r="C71" i="180" s="1"/>
  <c r="N58" i="189"/>
  <c r="N61" i="189" s="1"/>
  <c r="N62" i="189" s="1"/>
  <c r="P72" i="189" s="1"/>
  <c r="G60" i="180"/>
  <c r="G61" i="180" s="1"/>
  <c r="G71" i="180" s="1"/>
  <c r="M49" i="180"/>
  <c r="N58" i="185"/>
  <c r="B42" i="198"/>
  <c r="B48" i="198" s="1"/>
  <c r="B50" i="198" s="1"/>
  <c r="N38" i="198"/>
  <c r="N42" i="198" s="1"/>
  <c r="N48" i="198" s="1"/>
  <c r="N61" i="198" s="1"/>
  <c r="L61" i="196"/>
  <c r="L62" i="196" s="1"/>
  <c r="L72" i="196" s="1"/>
  <c r="L50" i="196"/>
  <c r="D83" i="205"/>
  <c r="C85" i="205"/>
  <c r="I50" i="199"/>
  <c r="N50" i="199" s="1"/>
  <c r="I61" i="199"/>
  <c r="I62" i="199" s="1"/>
  <c r="I72" i="199" s="1"/>
  <c r="D83" i="197"/>
  <c r="C85" i="197"/>
  <c r="J50" i="194"/>
  <c r="J62" i="194"/>
  <c r="J72" i="194" s="1"/>
  <c r="B72" i="200"/>
  <c r="B63" i="200"/>
  <c r="N38" i="196"/>
  <c r="N42" i="196" s="1"/>
  <c r="N48" i="196" s="1"/>
  <c r="N61" i="196" s="1"/>
  <c r="B42" i="196"/>
  <c r="B48" i="196" s="1"/>
  <c r="B42" i="194"/>
  <c r="B48" i="194" s="1"/>
  <c r="N38" i="194"/>
  <c r="N42" i="194" s="1"/>
  <c r="N48" i="194" s="1"/>
  <c r="B73" i="195"/>
  <c r="B64" i="195"/>
  <c r="B74" i="195" s="1"/>
  <c r="E88" i="194"/>
  <c r="F88" i="194" s="1"/>
  <c r="G88" i="194" s="1"/>
  <c r="H88" i="194" s="1"/>
  <c r="I88" i="194" s="1"/>
  <c r="J88" i="194" s="1"/>
  <c r="K88" i="194" s="1"/>
  <c r="L88" i="194" s="1"/>
  <c r="M88" i="194" s="1"/>
  <c r="I50" i="196"/>
  <c r="K50" i="195"/>
  <c r="M61" i="195"/>
  <c r="M62" i="195" s="1"/>
  <c r="M72" i="195" s="1"/>
  <c r="M50" i="195"/>
  <c r="F88" i="191"/>
  <c r="G88" i="191" s="1"/>
  <c r="H88" i="191" s="1"/>
  <c r="I88" i="191" s="1"/>
  <c r="J88" i="191" s="1"/>
  <c r="K88" i="191" s="1"/>
  <c r="L88" i="191" s="1"/>
  <c r="M88" i="191" s="1"/>
  <c r="N38" i="193"/>
  <c r="N42" i="193" s="1"/>
  <c r="N48" i="193" s="1"/>
  <c r="N61" i="193" s="1"/>
  <c r="B42" i="188"/>
  <c r="B48" i="188" s="1"/>
  <c r="N38" i="188"/>
  <c r="N42" i="188" s="1"/>
  <c r="N48" i="188" s="1"/>
  <c r="F50" i="187"/>
  <c r="N27" i="187"/>
  <c r="F61" i="195"/>
  <c r="F62" i="195" s="1"/>
  <c r="F72" i="195" s="1"/>
  <c r="I50" i="191"/>
  <c r="D83" i="190"/>
  <c r="C85" i="190"/>
  <c r="B63" i="190"/>
  <c r="B72" i="190"/>
  <c r="G50" i="187"/>
  <c r="N38" i="185"/>
  <c r="N42" i="185" s="1"/>
  <c r="N48" i="185" s="1"/>
  <c r="E85" i="185"/>
  <c r="F83" i="185"/>
  <c r="B50" i="185"/>
  <c r="N50" i="185" s="1"/>
  <c r="N58" i="186"/>
  <c r="N61" i="186" s="1"/>
  <c r="N62" i="186" s="1"/>
  <c r="P72" i="186" s="1"/>
  <c r="K50" i="182"/>
  <c r="B72" i="181"/>
  <c r="B63" i="181"/>
  <c r="L60" i="180"/>
  <c r="L61" i="180" s="1"/>
  <c r="L71" i="180" s="1"/>
  <c r="N27" i="180"/>
  <c r="F83" i="181"/>
  <c r="E85" i="181"/>
  <c r="I50" i="184"/>
  <c r="L63" i="222"/>
  <c r="K73" i="222"/>
  <c r="K64" i="222"/>
  <c r="K74" i="222" s="1"/>
  <c r="I62" i="202"/>
  <c r="I50" i="202"/>
  <c r="N50" i="202" s="1"/>
  <c r="E72" i="201"/>
  <c r="E72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P61" i="195" l="1"/>
  <c r="N62" i="195"/>
  <c r="G83" i="184"/>
  <c r="F85" i="184"/>
  <c r="N50" i="192"/>
  <c r="N60" i="180"/>
  <c r="N61" i="180" s="1"/>
  <c r="P71" i="180" s="1"/>
  <c r="N61" i="184"/>
  <c r="N62" i="184" s="1"/>
  <c r="P72" i="184" s="1"/>
  <c r="N50" i="201"/>
  <c r="N50" i="184"/>
  <c r="C61" i="195"/>
  <c r="C62" i="195" s="1"/>
  <c r="C50" i="195"/>
  <c r="N50" i="195" s="1"/>
  <c r="E85" i="202"/>
  <c r="F83" i="202"/>
  <c r="N50" i="193"/>
  <c r="N50" i="182"/>
  <c r="K83" i="189"/>
  <c r="J85" i="189"/>
  <c r="N50" i="187"/>
  <c r="N50" i="204"/>
  <c r="P61" i="201"/>
  <c r="N50" i="207"/>
  <c r="H85" i="195"/>
  <c r="I83" i="195"/>
  <c r="D85" i="199"/>
  <c r="E83" i="199"/>
  <c r="P61" i="202"/>
  <c r="N62" i="202"/>
  <c r="P61" i="198"/>
  <c r="N62" i="198"/>
  <c r="P61" i="197"/>
  <c r="N62" i="197"/>
  <c r="B63" i="189"/>
  <c r="B72" i="189"/>
  <c r="B72" i="199"/>
  <c r="B63" i="199"/>
  <c r="E83" i="207"/>
  <c r="D85" i="207"/>
  <c r="B63" i="203"/>
  <c r="B72" i="203"/>
  <c r="E50" i="208"/>
  <c r="N50" i="208" s="1"/>
  <c r="E61" i="208"/>
  <c r="E62" i="208" s="1"/>
  <c r="E72" i="208" s="1"/>
  <c r="B64" i="185"/>
  <c r="B74" i="185" s="1"/>
  <c r="B73" i="185"/>
  <c r="C63" i="185"/>
  <c r="E83" i="194"/>
  <c r="D85" i="194"/>
  <c r="D85" i="208"/>
  <c r="E83" i="208"/>
  <c r="B73" i="181"/>
  <c r="C63" i="181"/>
  <c r="B64" i="181"/>
  <c r="B74" i="181" s="1"/>
  <c r="D85" i="197"/>
  <c r="E83" i="197"/>
  <c r="D85" i="205"/>
  <c r="E83" i="205"/>
  <c r="F85" i="186"/>
  <c r="G83" i="186"/>
  <c r="E85" i="206"/>
  <c r="F83" i="206"/>
  <c r="C63" i="205"/>
  <c r="N50" i="203"/>
  <c r="N50" i="197"/>
  <c r="F85" i="181"/>
  <c r="G83" i="181"/>
  <c r="B50" i="196"/>
  <c r="N50" i="196" s="1"/>
  <c r="B61" i="196"/>
  <c r="B62" i="196" s="1"/>
  <c r="N62" i="199"/>
  <c r="H83" i="187"/>
  <c r="G85" i="187"/>
  <c r="G83" i="196"/>
  <c r="F85" i="196"/>
  <c r="B63" i="202"/>
  <c r="B72" i="202"/>
  <c r="E82" i="180"/>
  <c r="D84" i="180"/>
  <c r="B72" i="186"/>
  <c r="B63" i="186"/>
  <c r="B50" i="183"/>
  <c r="N50" i="183" s="1"/>
  <c r="B61" i="183"/>
  <c r="B62" i="183" s="1"/>
  <c r="B72" i="180"/>
  <c r="C62" i="180"/>
  <c r="B63" i="180"/>
  <c r="B73" i="180" s="1"/>
  <c r="F83" i="191"/>
  <c r="E85" i="191"/>
  <c r="I83" i="198"/>
  <c r="H85" i="198"/>
  <c r="N50" i="211"/>
  <c r="O50" i="211" s="1"/>
  <c r="B50" i="209"/>
  <c r="N50" i="209" s="1"/>
  <c r="O50" i="209" s="1"/>
  <c r="B61" i="209"/>
  <c r="B62" i="209" s="1"/>
  <c r="B72" i="212"/>
  <c r="B63" i="212"/>
  <c r="D85" i="192"/>
  <c r="E83" i="192"/>
  <c r="B73" i="192"/>
  <c r="B64" i="192"/>
  <c r="B74" i="192" s="1"/>
  <c r="C63" i="192"/>
  <c r="B64" i="211"/>
  <c r="B74" i="211" s="1"/>
  <c r="B73" i="211"/>
  <c r="C63" i="211"/>
  <c r="N50" i="191"/>
  <c r="G83" i="185"/>
  <c r="F85" i="185"/>
  <c r="C63" i="200"/>
  <c r="B64" i="200"/>
  <c r="B74" i="200" s="1"/>
  <c r="B73" i="200"/>
  <c r="H83" i="183"/>
  <c r="G85" i="183"/>
  <c r="N61" i="194"/>
  <c r="N62" i="194" s="1"/>
  <c r="P72" i="194" s="1"/>
  <c r="B72" i="193"/>
  <c r="B63" i="193"/>
  <c r="B72" i="208"/>
  <c r="B63" i="208"/>
  <c r="N50" i="205"/>
  <c r="F85" i="193"/>
  <c r="G83" i="193"/>
  <c r="F61" i="200"/>
  <c r="F62" i="200" s="1"/>
  <c r="F72" i="200" s="1"/>
  <c r="F50" i="200"/>
  <c r="N50" i="200" s="1"/>
  <c r="B73" i="190"/>
  <c r="C63" i="190"/>
  <c r="B64" i="190"/>
  <c r="B74" i="190" s="1"/>
  <c r="B61" i="188"/>
  <c r="B62" i="188" s="1"/>
  <c r="B50" i="188"/>
  <c r="N50" i="188" s="1"/>
  <c r="B50" i="194"/>
  <c r="N50" i="194" s="1"/>
  <c r="B61" i="194"/>
  <c r="B62" i="194" s="1"/>
  <c r="N50" i="198"/>
  <c r="E83" i="182"/>
  <c r="D85" i="182"/>
  <c r="B61" i="197"/>
  <c r="B62" i="197" s="1"/>
  <c r="B73" i="187"/>
  <c r="C63" i="187"/>
  <c r="B64" i="187"/>
  <c r="B74" i="187" s="1"/>
  <c r="B73" i="201"/>
  <c r="C63" i="201"/>
  <c r="B64" i="201"/>
  <c r="B74" i="201" s="1"/>
  <c r="D85" i="190"/>
  <c r="E83" i="190"/>
  <c r="P61" i="196"/>
  <c r="N62" i="196"/>
  <c r="N61" i="185"/>
  <c r="N62" i="185" s="1"/>
  <c r="P72" i="185" s="1"/>
  <c r="G83" i="188"/>
  <c r="F85" i="188"/>
  <c r="B63" i="206"/>
  <c r="B72" i="206"/>
  <c r="F83" i="209"/>
  <c r="E85" i="209"/>
  <c r="E83" i="204"/>
  <c r="D85" i="204"/>
  <c r="B73" i="207"/>
  <c r="C63" i="207"/>
  <c r="B64" i="207"/>
  <c r="B74" i="207" s="1"/>
  <c r="B63" i="182"/>
  <c r="B72" i="182"/>
  <c r="N61" i="188"/>
  <c r="N62" i="188" s="1"/>
  <c r="P72" i="188" s="1"/>
  <c r="P62" i="195"/>
  <c r="P72" i="195"/>
  <c r="F83" i="200"/>
  <c r="E85" i="200"/>
  <c r="B61" i="198"/>
  <c r="B62" i="198" s="1"/>
  <c r="D85" i="201"/>
  <c r="E83" i="201"/>
  <c r="D60" i="180"/>
  <c r="D61" i="180" s="1"/>
  <c r="D71" i="180" s="1"/>
  <c r="D49" i="180"/>
  <c r="N49" i="180" s="1"/>
  <c r="P61" i="200"/>
  <c r="N62" i="200"/>
  <c r="F83" i="203"/>
  <c r="E85" i="203"/>
  <c r="B63" i="204"/>
  <c r="B72" i="204"/>
  <c r="B73" i="184"/>
  <c r="C63" i="184"/>
  <c r="B64" i="184"/>
  <c r="B74" i="184" s="1"/>
  <c r="B73" i="213"/>
  <c r="C63" i="213"/>
  <c r="B64" i="213"/>
  <c r="B74" i="213" s="1"/>
  <c r="N62" i="192"/>
  <c r="B72" i="191"/>
  <c r="B63" i="191"/>
  <c r="L73" i="222"/>
  <c r="L64" i="222"/>
  <c r="L74" i="222" s="1"/>
  <c r="M63" i="222"/>
  <c r="P72" i="201"/>
  <c r="P62" i="201"/>
  <c r="I72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I85" i="195" l="1"/>
  <c r="J83" i="195"/>
  <c r="G85" i="184"/>
  <c r="H83" i="184"/>
  <c r="F83" i="199"/>
  <c r="E85" i="199"/>
  <c r="C72" i="195"/>
  <c r="C63" i="195"/>
  <c r="L83" i="189"/>
  <c r="K85" i="189"/>
  <c r="F85" i="202"/>
  <c r="G83" i="202"/>
  <c r="P72" i="192"/>
  <c r="P62" i="192"/>
  <c r="B73" i="204"/>
  <c r="C63" i="204"/>
  <c r="B64" i="204"/>
  <c r="B74" i="204" s="1"/>
  <c r="C63" i="182"/>
  <c r="B64" i="182"/>
  <c r="B74" i="182" s="1"/>
  <c r="B73" i="182"/>
  <c r="B72" i="197"/>
  <c r="B63" i="197"/>
  <c r="E85" i="192"/>
  <c r="F83" i="192"/>
  <c r="I85" i="198"/>
  <c r="J83" i="198"/>
  <c r="B73" i="186"/>
  <c r="C63" i="186"/>
  <c r="B64" i="186"/>
  <c r="B74" i="186" s="1"/>
  <c r="F83" i="205"/>
  <c r="E85" i="205"/>
  <c r="D63" i="184"/>
  <c r="C64" i="184"/>
  <c r="C74" i="184" s="1"/>
  <c r="C73" i="184"/>
  <c r="B72" i="198"/>
  <c r="B63" i="198"/>
  <c r="E85" i="204"/>
  <c r="F83" i="204"/>
  <c r="P62" i="196"/>
  <c r="P72" i="196"/>
  <c r="B72" i="194"/>
  <c r="B63" i="194"/>
  <c r="C63" i="208"/>
  <c r="B64" i="208"/>
  <c r="B74" i="208" s="1"/>
  <c r="B73" i="208"/>
  <c r="B73" i="202"/>
  <c r="C63" i="202"/>
  <c r="B64" i="202"/>
  <c r="B74" i="202" s="1"/>
  <c r="G85" i="181"/>
  <c r="H83" i="181"/>
  <c r="B73" i="191"/>
  <c r="C63" i="191"/>
  <c r="B64" i="191"/>
  <c r="B74" i="191" s="1"/>
  <c r="C64" i="213"/>
  <c r="C74" i="213" s="1"/>
  <c r="D63" i="213"/>
  <c r="C73" i="213"/>
  <c r="G83" i="203"/>
  <c r="F85" i="203"/>
  <c r="C73" i="207"/>
  <c r="D63" i="207"/>
  <c r="C64" i="207"/>
  <c r="C74" i="207" s="1"/>
  <c r="C64" i="187"/>
  <c r="C74" i="187" s="1"/>
  <c r="C73" i="187"/>
  <c r="D63" i="187"/>
  <c r="E85" i="182"/>
  <c r="F83" i="182"/>
  <c r="C73" i="190"/>
  <c r="D63" i="190"/>
  <c r="C64" i="190"/>
  <c r="C74" i="190" s="1"/>
  <c r="H83" i="193"/>
  <c r="G85" i="193"/>
  <c r="D63" i="200"/>
  <c r="C64" i="200"/>
  <c r="C74" i="200" s="1"/>
  <c r="C73" i="200"/>
  <c r="D63" i="211"/>
  <c r="C73" i="211"/>
  <c r="C64" i="211"/>
  <c r="C74" i="211" s="1"/>
  <c r="B73" i="212"/>
  <c r="B64" i="212"/>
  <c r="B74" i="212" s="1"/>
  <c r="C63" i="212"/>
  <c r="F85" i="191"/>
  <c r="G83" i="191"/>
  <c r="B72" i="183"/>
  <c r="B63" i="183"/>
  <c r="P72" i="199"/>
  <c r="P62" i="199"/>
  <c r="G83" i="206"/>
  <c r="F85" i="206"/>
  <c r="H83" i="186"/>
  <c r="G85" i="186"/>
  <c r="E85" i="197"/>
  <c r="F83" i="197"/>
  <c r="E85" i="194"/>
  <c r="F83" i="194"/>
  <c r="P72" i="198"/>
  <c r="P62" i="198"/>
  <c r="P72" i="202"/>
  <c r="P62" i="202"/>
  <c r="B63" i="188"/>
  <c r="B72" i="188"/>
  <c r="H83" i="185"/>
  <c r="G85" i="185"/>
  <c r="B72" i="209"/>
  <c r="B63" i="209"/>
  <c r="D62" i="180"/>
  <c r="C72" i="180"/>
  <c r="C63" i="180"/>
  <c r="C73" i="180" s="1"/>
  <c r="B73" i="199"/>
  <c r="C63" i="199"/>
  <c r="B64" i="199"/>
  <c r="B74" i="199" s="1"/>
  <c r="P62" i="197"/>
  <c r="P72" i="197"/>
  <c r="B73" i="206"/>
  <c r="C63" i="206"/>
  <c r="B64" i="206"/>
  <c r="B74" i="206" s="1"/>
  <c r="C64" i="192"/>
  <c r="C74" i="192" s="1"/>
  <c r="C73" i="192"/>
  <c r="D63" i="192"/>
  <c r="I83" i="187"/>
  <c r="H85" i="187"/>
  <c r="C73" i="205"/>
  <c r="D63" i="205"/>
  <c r="C64" i="205"/>
  <c r="C74" i="205" s="1"/>
  <c r="D63" i="181"/>
  <c r="C64" i="181"/>
  <c r="C74" i="181" s="1"/>
  <c r="C73" i="181"/>
  <c r="B73" i="203"/>
  <c r="B64" i="203"/>
  <c r="B74" i="203" s="1"/>
  <c r="C63" i="203"/>
  <c r="P62" i="200"/>
  <c r="P72" i="200"/>
  <c r="E85" i="201"/>
  <c r="F83" i="201"/>
  <c r="G83" i="200"/>
  <c r="F85" i="200"/>
  <c r="F85" i="209"/>
  <c r="G83" i="209"/>
  <c r="G85" i="188"/>
  <c r="H83" i="188"/>
  <c r="F83" i="190"/>
  <c r="E85" i="190"/>
  <c r="D63" i="201"/>
  <c r="C64" i="201"/>
  <c r="C74" i="201" s="1"/>
  <c r="C73" i="201"/>
  <c r="B73" i="193"/>
  <c r="C63" i="193"/>
  <c r="B64" i="193"/>
  <c r="B74" i="193" s="1"/>
  <c r="I83" i="183"/>
  <c r="H85" i="183"/>
  <c r="F82" i="180"/>
  <c r="E84" i="180"/>
  <c r="H83" i="196"/>
  <c r="G85" i="196"/>
  <c r="B63" i="196"/>
  <c r="B72" i="196"/>
  <c r="F83" i="208"/>
  <c r="E85" i="208"/>
  <c r="C64" i="185"/>
  <c r="C74" i="185" s="1"/>
  <c r="C73" i="185"/>
  <c r="D63" i="185"/>
  <c r="E85" i="207"/>
  <c r="F83" i="207"/>
  <c r="B73" i="189"/>
  <c r="C63" i="189"/>
  <c r="B64" i="189"/>
  <c r="B74" i="189" s="1"/>
  <c r="M64" i="222"/>
  <c r="M74" i="222" s="1"/>
  <c r="M73" i="222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I83" i="184" l="1"/>
  <c r="H85" i="184"/>
  <c r="D63" i="195"/>
  <c r="C64" i="195"/>
  <c r="C74" i="195" s="1"/>
  <c r="C73" i="195"/>
  <c r="K83" i="195"/>
  <c r="J85" i="195"/>
  <c r="H83" i="202"/>
  <c r="G85" i="202"/>
  <c r="L85" i="189"/>
  <c r="M83" i="189"/>
  <c r="M85" i="189" s="1"/>
  <c r="F85" i="199"/>
  <c r="G83" i="199"/>
  <c r="G83" i="190"/>
  <c r="F85" i="190"/>
  <c r="C63" i="209"/>
  <c r="B73" i="209"/>
  <c r="B64" i="209"/>
  <c r="B74" i="209" s="1"/>
  <c r="C73" i="212"/>
  <c r="D63" i="212"/>
  <c r="C64" i="212"/>
  <c r="C74" i="212" s="1"/>
  <c r="D64" i="200"/>
  <c r="D74" i="200" s="1"/>
  <c r="D73" i="200"/>
  <c r="E63" i="200"/>
  <c r="D73" i="187"/>
  <c r="D64" i="187"/>
  <c r="D74" i="187" s="1"/>
  <c r="E63" i="187"/>
  <c r="D73" i="184"/>
  <c r="E63" i="184"/>
  <c r="D64" i="184"/>
  <c r="D74" i="184" s="1"/>
  <c r="C64" i="189"/>
  <c r="C74" i="189" s="1"/>
  <c r="C73" i="189"/>
  <c r="D63" i="189"/>
  <c r="G83" i="208"/>
  <c r="F85" i="208"/>
  <c r="J83" i="183"/>
  <c r="I85" i="183"/>
  <c r="C64" i="202"/>
  <c r="C74" i="202" s="1"/>
  <c r="C73" i="202"/>
  <c r="D63" i="202"/>
  <c r="H83" i="200"/>
  <c r="G85" i="200"/>
  <c r="D73" i="205"/>
  <c r="E63" i="205"/>
  <c r="D64" i="205"/>
  <c r="D74" i="205" s="1"/>
  <c r="D64" i="192"/>
  <c r="D74" i="192" s="1"/>
  <c r="D73" i="192"/>
  <c r="E63" i="192"/>
  <c r="C73" i="206"/>
  <c r="D63" i="206"/>
  <c r="C64" i="206"/>
  <c r="C74" i="206" s="1"/>
  <c r="G83" i="194"/>
  <c r="F85" i="194"/>
  <c r="H83" i="191"/>
  <c r="G85" i="191"/>
  <c r="H85" i="193"/>
  <c r="I83" i="193"/>
  <c r="F85" i="182"/>
  <c r="G83" i="182"/>
  <c r="D73" i="207"/>
  <c r="E63" i="207"/>
  <c r="D64" i="207"/>
  <c r="D74" i="207" s="1"/>
  <c r="C64" i="191"/>
  <c r="C74" i="191" s="1"/>
  <c r="C73" i="191"/>
  <c r="D63" i="191"/>
  <c r="H85" i="181"/>
  <c r="I83" i="181"/>
  <c r="B64" i="194"/>
  <c r="B74" i="194" s="1"/>
  <c r="B73" i="194"/>
  <c r="C63" i="194"/>
  <c r="F85" i="204"/>
  <c r="G83" i="204"/>
  <c r="F85" i="205"/>
  <c r="G83" i="205"/>
  <c r="K83" i="198"/>
  <c r="J85" i="198"/>
  <c r="B73" i="197"/>
  <c r="C63" i="197"/>
  <c r="B64" i="197"/>
  <c r="B74" i="197" s="1"/>
  <c r="C64" i="182"/>
  <c r="C74" i="182" s="1"/>
  <c r="C73" i="182"/>
  <c r="D63" i="182"/>
  <c r="E63" i="181"/>
  <c r="D64" i="181"/>
  <c r="D74" i="181" s="1"/>
  <c r="D73" i="181"/>
  <c r="G83" i="197"/>
  <c r="F85" i="197"/>
  <c r="B73" i="183"/>
  <c r="C63" i="183"/>
  <c r="B64" i="183"/>
  <c r="B74" i="183" s="1"/>
  <c r="D73" i="190"/>
  <c r="E63" i="190"/>
  <c r="D64" i="190"/>
  <c r="D74" i="190" s="1"/>
  <c r="B73" i="198"/>
  <c r="C63" i="198"/>
  <c r="B64" i="198"/>
  <c r="B74" i="198" s="1"/>
  <c r="D63" i="186"/>
  <c r="C64" i="186"/>
  <c r="C74" i="186" s="1"/>
  <c r="C73" i="186"/>
  <c r="G83" i="192"/>
  <c r="F85" i="192"/>
  <c r="C73" i="204"/>
  <c r="D63" i="204"/>
  <c r="C64" i="204"/>
  <c r="C74" i="204" s="1"/>
  <c r="D73" i="185"/>
  <c r="E63" i="185"/>
  <c r="D64" i="185"/>
  <c r="D74" i="185" s="1"/>
  <c r="H85" i="196"/>
  <c r="I83" i="196"/>
  <c r="I83" i="188"/>
  <c r="H85" i="188"/>
  <c r="J83" i="187"/>
  <c r="I85" i="187"/>
  <c r="B64" i="188"/>
  <c r="B74" i="188" s="1"/>
  <c r="C63" i="188"/>
  <c r="B73" i="188"/>
  <c r="H83" i="206"/>
  <c r="G85" i="206"/>
  <c r="D64" i="211"/>
  <c r="D74" i="211" s="1"/>
  <c r="E63" i="211"/>
  <c r="D73" i="211"/>
  <c r="G85" i="203"/>
  <c r="H83" i="203"/>
  <c r="D63" i="208"/>
  <c r="C64" i="208"/>
  <c r="C74" i="208" s="1"/>
  <c r="C73" i="208"/>
  <c r="G83" i="207"/>
  <c r="F85" i="207"/>
  <c r="C63" i="196"/>
  <c r="B73" i="196"/>
  <c r="B64" i="196"/>
  <c r="B74" i="196" s="1"/>
  <c r="G82" i="180"/>
  <c r="F84" i="180"/>
  <c r="D63" i="193"/>
  <c r="C64" i="193"/>
  <c r="C74" i="193" s="1"/>
  <c r="C73" i="193"/>
  <c r="D73" i="201"/>
  <c r="D64" i="201"/>
  <c r="D74" i="201" s="1"/>
  <c r="E63" i="201"/>
  <c r="G85" i="209"/>
  <c r="H83" i="209"/>
  <c r="G83" i="201"/>
  <c r="F85" i="201"/>
  <c r="C73" i="203"/>
  <c r="C64" i="203"/>
  <c r="C74" i="203" s="1"/>
  <c r="D63" i="203"/>
  <c r="D63" i="199"/>
  <c r="C73" i="199"/>
  <c r="C64" i="199"/>
  <c r="C74" i="199" s="1"/>
  <c r="E62" i="180"/>
  <c r="D72" i="180"/>
  <c r="D63" i="180"/>
  <c r="D73" i="180" s="1"/>
  <c r="H85" i="185"/>
  <c r="I83" i="185"/>
  <c r="I83" i="186"/>
  <c r="H85" i="186"/>
  <c r="E63" i="213"/>
  <c r="D64" i="213"/>
  <c r="D74" i="213" s="1"/>
  <c r="D73" i="213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D64" i="195" l="1"/>
  <c r="D74" i="195" s="1"/>
  <c r="E63" i="195"/>
  <c r="D73" i="195"/>
  <c r="L83" i="195"/>
  <c r="K85" i="195"/>
  <c r="I83" i="202"/>
  <c r="H85" i="202"/>
  <c r="G85" i="199"/>
  <c r="H83" i="199"/>
  <c r="I85" i="184"/>
  <c r="J83" i="184"/>
  <c r="E63" i="208"/>
  <c r="D64" i="208"/>
  <c r="D74" i="208" s="1"/>
  <c r="D73" i="208"/>
  <c r="I85" i="188"/>
  <c r="J83" i="188"/>
  <c r="D73" i="191"/>
  <c r="E63" i="191"/>
  <c r="D64" i="191"/>
  <c r="D74" i="191" s="1"/>
  <c r="H83" i="207"/>
  <c r="G85" i="207"/>
  <c r="I83" i="206"/>
  <c r="H85" i="206"/>
  <c r="I85" i="196"/>
  <c r="J83" i="196"/>
  <c r="E63" i="186"/>
  <c r="D64" i="186"/>
  <c r="D74" i="186" s="1"/>
  <c r="D73" i="186"/>
  <c r="C73" i="183"/>
  <c r="D63" i="183"/>
  <c r="C64" i="183"/>
  <c r="C74" i="183" s="1"/>
  <c r="G85" i="204"/>
  <c r="H83" i="204"/>
  <c r="H83" i="194"/>
  <c r="G85" i="194"/>
  <c r="E73" i="192"/>
  <c r="F63" i="192"/>
  <c r="E64" i="192"/>
  <c r="E74" i="192" s="1"/>
  <c r="F63" i="205"/>
  <c r="E64" i="205"/>
  <c r="E74" i="205" s="1"/>
  <c r="E73" i="205"/>
  <c r="E63" i="202"/>
  <c r="D64" i="202"/>
  <c r="D74" i="202" s="1"/>
  <c r="D73" i="202"/>
  <c r="K83" i="183"/>
  <c r="J85" i="183"/>
  <c r="E64" i="200"/>
  <c r="E74" i="200" s="1"/>
  <c r="E73" i="200"/>
  <c r="F63" i="200"/>
  <c r="E63" i="212"/>
  <c r="D64" i="212"/>
  <c r="D74" i="212" s="1"/>
  <c r="D73" i="212"/>
  <c r="C73" i="209"/>
  <c r="C64" i="209"/>
  <c r="C74" i="209" s="1"/>
  <c r="D63" i="209"/>
  <c r="H83" i="197"/>
  <c r="G85" i="197"/>
  <c r="I85" i="193"/>
  <c r="J83" i="193"/>
  <c r="I83" i="200"/>
  <c r="H85" i="200"/>
  <c r="E63" i="189"/>
  <c r="D73" i="189"/>
  <c r="D64" i="189"/>
  <c r="D74" i="189" s="1"/>
  <c r="I85" i="186"/>
  <c r="J83" i="186"/>
  <c r="D73" i="199"/>
  <c r="E63" i="199"/>
  <c r="D64" i="199"/>
  <c r="D74" i="199" s="1"/>
  <c r="E73" i="201"/>
  <c r="F63" i="201"/>
  <c r="E64" i="201"/>
  <c r="E74" i="201" s="1"/>
  <c r="I85" i="185"/>
  <c r="J83" i="185"/>
  <c r="E63" i="180"/>
  <c r="E73" i="180" s="1"/>
  <c r="E72" i="180"/>
  <c r="F62" i="180"/>
  <c r="D64" i="203"/>
  <c r="D74" i="203" s="1"/>
  <c r="D73" i="203"/>
  <c r="E63" i="203"/>
  <c r="H83" i="201"/>
  <c r="G85" i="201"/>
  <c r="D73" i="193"/>
  <c r="D64" i="193"/>
  <c r="D74" i="193" s="1"/>
  <c r="E63" i="193"/>
  <c r="E64" i="211"/>
  <c r="E74" i="211" s="1"/>
  <c r="F63" i="211"/>
  <c r="E73" i="211"/>
  <c r="J85" i="187"/>
  <c r="K83" i="187"/>
  <c r="G85" i="192"/>
  <c r="H83" i="192"/>
  <c r="E73" i="190"/>
  <c r="F63" i="190"/>
  <c r="E64" i="190"/>
  <c r="E74" i="190" s="1"/>
  <c r="L83" i="198"/>
  <c r="K85" i="198"/>
  <c r="I85" i="181"/>
  <c r="J83" i="181"/>
  <c r="H83" i="182"/>
  <c r="G85" i="182"/>
  <c r="F63" i="187"/>
  <c r="E64" i="187"/>
  <c r="E74" i="187" s="1"/>
  <c r="E73" i="187"/>
  <c r="G84" i="180"/>
  <c r="H82" i="180"/>
  <c r="E64" i="185"/>
  <c r="E74" i="185" s="1"/>
  <c r="E73" i="185"/>
  <c r="F63" i="185"/>
  <c r="E73" i="207"/>
  <c r="F63" i="207"/>
  <c r="E64" i="207"/>
  <c r="E74" i="207" s="1"/>
  <c r="E73" i="184"/>
  <c r="F63" i="184"/>
  <c r="E64" i="184"/>
  <c r="E74" i="184" s="1"/>
  <c r="E64" i="213"/>
  <c r="E74" i="213" s="1"/>
  <c r="E73" i="213"/>
  <c r="F63" i="213"/>
  <c r="I83" i="209"/>
  <c r="H85" i="209"/>
  <c r="D63" i="196"/>
  <c r="C64" i="196"/>
  <c r="C74" i="196" s="1"/>
  <c r="C73" i="196"/>
  <c r="I83" i="203"/>
  <c r="H85" i="203"/>
  <c r="C73" i="188"/>
  <c r="C64" i="188"/>
  <c r="C74" i="188" s="1"/>
  <c r="D63" i="188"/>
  <c r="D73" i="204"/>
  <c r="E63" i="204"/>
  <c r="D64" i="204"/>
  <c r="D74" i="204" s="1"/>
  <c r="C73" i="198"/>
  <c r="D63" i="198"/>
  <c r="C64" i="198"/>
  <c r="C74" i="198" s="1"/>
  <c r="E64" i="181"/>
  <c r="E74" i="181" s="1"/>
  <c r="E73" i="181"/>
  <c r="F63" i="181"/>
  <c r="E63" i="182"/>
  <c r="D73" i="182"/>
  <c r="D64" i="182"/>
  <c r="D74" i="182" s="1"/>
  <c r="D63" i="197"/>
  <c r="C64" i="197"/>
  <c r="C74" i="197" s="1"/>
  <c r="C73" i="197"/>
  <c r="H83" i="205"/>
  <c r="G85" i="205"/>
  <c r="C64" i="194"/>
  <c r="C74" i="194" s="1"/>
  <c r="C73" i="194"/>
  <c r="D63" i="194"/>
  <c r="I83" i="191"/>
  <c r="H85" i="191"/>
  <c r="D73" i="206"/>
  <c r="D64" i="206"/>
  <c r="D74" i="206" s="1"/>
  <c r="E63" i="206"/>
  <c r="G85" i="208"/>
  <c r="H83" i="208"/>
  <c r="G85" i="190"/>
  <c r="H83" i="190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K83" i="184" l="1"/>
  <c r="J85" i="184"/>
  <c r="J83" i="202"/>
  <c r="I85" i="202"/>
  <c r="F63" i="195"/>
  <c r="E73" i="195"/>
  <c r="E64" i="195"/>
  <c r="E74" i="195" s="1"/>
  <c r="L85" i="195"/>
  <c r="M83" i="195"/>
  <c r="M85" i="195" s="1"/>
  <c r="H85" i="199"/>
  <c r="I83" i="199"/>
  <c r="F64" i="184"/>
  <c r="F74" i="184" s="1"/>
  <c r="F73" i="184"/>
  <c r="G63" i="184"/>
  <c r="F73" i="185"/>
  <c r="G63" i="185"/>
  <c r="F64" i="185"/>
  <c r="F74" i="185" s="1"/>
  <c r="I83" i="190"/>
  <c r="H85" i="190"/>
  <c r="I85" i="191"/>
  <c r="J83" i="191"/>
  <c r="D73" i="197"/>
  <c r="D64" i="197"/>
  <c r="D74" i="197" s="1"/>
  <c r="E63" i="197"/>
  <c r="E63" i="198"/>
  <c r="D64" i="198"/>
  <c r="D74" i="198" s="1"/>
  <c r="D73" i="198"/>
  <c r="H85" i="182"/>
  <c r="I83" i="182"/>
  <c r="H85" i="192"/>
  <c r="I83" i="192"/>
  <c r="E73" i="189"/>
  <c r="E64" i="189"/>
  <c r="E74" i="189" s="1"/>
  <c r="F63" i="189"/>
  <c r="F63" i="212"/>
  <c r="E73" i="212"/>
  <c r="E64" i="212"/>
  <c r="E74" i="212" s="1"/>
  <c r="E63" i="183"/>
  <c r="D73" i="183"/>
  <c r="D64" i="183"/>
  <c r="D74" i="183" s="1"/>
  <c r="E73" i="186"/>
  <c r="F63" i="186"/>
  <c r="E64" i="186"/>
  <c r="E74" i="186" s="1"/>
  <c r="I85" i="206"/>
  <c r="J83" i="206"/>
  <c r="E73" i="191"/>
  <c r="F63" i="191"/>
  <c r="E64" i="191"/>
  <c r="E74" i="191" s="1"/>
  <c r="D64" i="194"/>
  <c r="D74" i="194" s="1"/>
  <c r="D73" i="194"/>
  <c r="E63" i="194"/>
  <c r="H85" i="205"/>
  <c r="I83" i="205"/>
  <c r="D73" i="188"/>
  <c r="E63" i="188"/>
  <c r="D64" i="188"/>
  <c r="D74" i="188" s="1"/>
  <c r="J83" i="203"/>
  <c r="I85" i="203"/>
  <c r="J85" i="181"/>
  <c r="K83" i="181"/>
  <c r="G63" i="211"/>
  <c r="F73" i="211"/>
  <c r="F64" i="211"/>
  <c r="F74" i="211" s="1"/>
  <c r="F63" i="193"/>
  <c r="E64" i="193"/>
  <c r="E74" i="193" s="1"/>
  <c r="E73" i="193"/>
  <c r="I83" i="201"/>
  <c r="H85" i="201"/>
  <c r="G62" i="180"/>
  <c r="F63" i="180"/>
  <c r="F73" i="180" s="1"/>
  <c r="F72" i="180"/>
  <c r="F73" i="200"/>
  <c r="G63" i="200"/>
  <c r="F64" i="200"/>
  <c r="F74" i="200" s="1"/>
  <c r="L83" i="183"/>
  <c r="K85" i="183"/>
  <c r="F64" i="192"/>
  <c r="F74" i="192" s="1"/>
  <c r="G63" i="192"/>
  <c r="F73" i="192"/>
  <c r="I83" i="204"/>
  <c r="H85" i="204"/>
  <c r="J85" i="196"/>
  <c r="K83" i="196"/>
  <c r="F63" i="182"/>
  <c r="E64" i="182"/>
  <c r="E74" i="182" s="1"/>
  <c r="E73" i="182"/>
  <c r="E64" i="204"/>
  <c r="E74" i="204" s="1"/>
  <c r="E73" i="204"/>
  <c r="F63" i="204"/>
  <c r="F73" i="213"/>
  <c r="G63" i="213"/>
  <c r="F64" i="213"/>
  <c r="F74" i="213" s="1"/>
  <c r="G63" i="201"/>
  <c r="F73" i="201"/>
  <c r="F64" i="201"/>
  <c r="F74" i="201" s="1"/>
  <c r="J85" i="193"/>
  <c r="K83" i="193"/>
  <c r="D73" i="209"/>
  <c r="D64" i="209"/>
  <c r="D74" i="209" s="1"/>
  <c r="E63" i="209"/>
  <c r="F64" i="205"/>
  <c r="F74" i="205" s="1"/>
  <c r="F73" i="205"/>
  <c r="G63" i="205"/>
  <c r="E73" i="206"/>
  <c r="F63" i="206"/>
  <c r="E64" i="206"/>
  <c r="E74" i="206" s="1"/>
  <c r="F73" i="181"/>
  <c r="G63" i="181"/>
  <c r="F64" i="181"/>
  <c r="F74" i="181" s="1"/>
  <c r="D64" i="196"/>
  <c r="D74" i="196" s="1"/>
  <c r="D73" i="196"/>
  <c r="E63" i="196"/>
  <c r="L85" i="198"/>
  <c r="M83" i="198"/>
  <c r="M85" i="198" s="1"/>
  <c r="K83" i="185"/>
  <c r="J85" i="185"/>
  <c r="J85" i="186"/>
  <c r="K83" i="186"/>
  <c r="E64" i="202"/>
  <c r="E74" i="202" s="1"/>
  <c r="E73" i="202"/>
  <c r="F63" i="202"/>
  <c r="I83" i="194"/>
  <c r="H85" i="194"/>
  <c r="I83" i="208"/>
  <c r="H85" i="208"/>
  <c r="J83" i="209"/>
  <c r="I85" i="209"/>
  <c r="F64" i="207"/>
  <c r="F74" i="207" s="1"/>
  <c r="F73" i="207"/>
  <c r="G63" i="207"/>
  <c r="I82" i="180"/>
  <c r="H84" i="180"/>
  <c r="G63" i="187"/>
  <c r="F64" i="187"/>
  <c r="F74" i="187" s="1"/>
  <c r="F73" i="187"/>
  <c r="F64" i="190"/>
  <c r="F74" i="190" s="1"/>
  <c r="G63" i="190"/>
  <c r="F73" i="190"/>
  <c r="K85" i="187"/>
  <c r="L83" i="187"/>
  <c r="E64" i="203"/>
  <c r="E74" i="203" s="1"/>
  <c r="E73" i="203"/>
  <c r="F63" i="203"/>
  <c r="E64" i="199"/>
  <c r="E74" i="199" s="1"/>
  <c r="E73" i="199"/>
  <c r="F63" i="199"/>
  <c r="I85" i="200"/>
  <c r="J83" i="200"/>
  <c r="I83" i="197"/>
  <c r="H85" i="197"/>
  <c r="I83" i="207"/>
  <c r="H85" i="207"/>
  <c r="K83" i="188"/>
  <c r="J85" i="188"/>
  <c r="E73" i="208"/>
  <c r="E64" i="208"/>
  <c r="E74" i="208" s="1"/>
  <c r="F63" i="208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J83" i="199" l="1"/>
  <c r="I85" i="199"/>
  <c r="J85" i="202"/>
  <c r="K83" i="202"/>
  <c r="F73" i="195"/>
  <c r="G63" i="195"/>
  <c r="F64" i="195"/>
  <c r="F74" i="195" s="1"/>
  <c r="L83" i="184"/>
  <c r="K85" i="184"/>
  <c r="G63" i="202"/>
  <c r="F64" i="202"/>
  <c r="F74" i="202" s="1"/>
  <c r="F73" i="202"/>
  <c r="G64" i="201"/>
  <c r="G74" i="201" s="1"/>
  <c r="G73" i="201"/>
  <c r="H63" i="201"/>
  <c r="G64" i="200"/>
  <c r="G74" i="200" s="1"/>
  <c r="H63" i="200"/>
  <c r="G73" i="200"/>
  <c r="G63" i="180"/>
  <c r="G73" i="180" s="1"/>
  <c r="G72" i="180"/>
  <c r="H62" i="180"/>
  <c r="G64" i="211"/>
  <c r="G74" i="211" s="1"/>
  <c r="H63" i="211"/>
  <c r="G73" i="211"/>
  <c r="J83" i="192"/>
  <c r="I85" i="192"/>
  <c r="F64" i="208"/>
  <c r="F74" i="208" s="1"/>
  <c r="F73" i="208"/>
  <c r="G63" i="208"/>
  <c r="I85" i="197"/>
  <c r="J83" i="197"/>
  <c r="G73" i="190"/>
  <c r="G64" i="190"/>
  <c r="G74" i="190" s="1"/>
  <c r="H63" i="190"/>
  <c r="E73" i="196"/>
  <c r="F63" i="196"/>
  <c r="E64" i="196"/>
  <c r="E74" i="196" s="1"/>
  <c r="G63" i="182"/>
  <c r="F73" i="182"/>
  <c r="F64" i="182"/>
  <c r="F74" i="182" s="1"/>
  <c r="F73" i="193"/>
  <c r="G63" i="193"/>
  <c r="F64" i="193"/>
  <c r="F74" i="193" s="1"/>
  <c r="L83" i="181"/>
  <c r="K85" i="181"/>
  <c r="I85" i="190"/>
  <c r="J83" i="190"/>
  <c r="K83" i="200"/>
  <c r="J85" i="200"/>
  <c r="L85" i="187"/>
  <c r="M83" i="187"/>
  <c r="M85" i="187" s="1"/>
  <c r="L83" i="185"/>
  <c r="K85" i="185"/>
  <c r="G64" i="205"/>
  <c r="G74" i="205" s="1"/>
  <c r="G73" i="205"/>
  <c r="H63" i="205"/>
  <c r="G64" i="213"/>
  <c r="G74" i="213" s="1"/>
  <c r="H63" i="213"/>
  <c r="G73" i="213"/>
  <c r="K85" i="196"/>
  <c r="L83" i="196"/>
  <c r="M83" i="183"/>
  <c r="M85" i="183" s="1"/>
  <c r="L85" i="183"/>
  <c r="I85" i="201"/>
  <c r="J83" i="201"/>
  <c r="E73" i="188"/>
  <c r="F63" i="188"/>
  <c r="E64" i="188"/>
  <c r="E74" i="188" s="1"/>
  <c r="E64" i="194"/>
  <c r="E74" i="194" s="1"/>
  <c r="E73" i="194"/>
  <c r="F63" i="194"/>
  <c r="F73" i="191"/>
  <c r="G63" i="191"/>
  <c r="F64" i="191"/>
  <c r="F74" i="191" s="1"/>
  <c r="F73" i="212"/>
  <c r="F64" i="212"/>
  <c r="F74" i="212" s="1"/>
  <c r="G63" i="212"/>
  <c r="I85" i="182"/>
  <c r="J83" i="182"/>
  <c r="E73" i="198"/>
  <c r="E64" i="198"/>
  <c r="E74" i="198" s="1"/>
  <c r="F63" i="198"/>
  <c r="K83" i="191"/>
  <c r="J85" i="191"/>
  <c r="G63" i="199"/>
  <c r="F73" i="199"/>
  <c r="F64" i="199"/>
  <c r="F74" i="199" s="1"/>
  <c r="F73" i="206"/>
  <c r="G63" i="206"/>
  <c r="F64" i="206"/>
  <c r="F74" i="206" s="1"/>
  <c r="L83" i="193"/>
  <c r="K85" i="193"/>
  <c r="F73" i="204"/>
  <c r="G63" i="204"/>
  <c r="F64" i="204"/>
  <c r="F74" i="204" s="1"/>
  <c r="J85" i="203"/>
  <c r="K83" i="203"/>
  <c r="J83" i="205"/>
  <c r="I85" i="205"/>
  <c r="K83" i="206"/>
  <c r="J85" i="206"/>
  <c r="L83" i="188"/>
  <c r="K85" i="188"/>
  <c r="H63" i="187"/>
  <c r="G73" i="187"/>
  <c r="G64" i="187"/>
  <c r="G74" i="187" s="1"/>
  <c r="I85" i="208"/>
  <c r="J83" i="208"/>
  <c r="G73" i="181"/>
  <c r="H63" i="181"/>
  <c r="G64" i="181"/>
  <c r="G74" i="181" s="1"/>
  <c r="E73" i="209"/>
  <c r="E64" i="209"/>
  <c r="E74" i="209" s="1"/>
  <c r="F63" i="209"/>
  <c r="I85" i="204"/>
  <c r="J83" i="204"/>
  <c r="H63" i="184"/>
  <c r="G73" i="184"/>
  <c r="G64" i="184"/>
  <c r="G74" i="184" s="1"/>
  <c r="I85" i="207"/>
  <c r="J83" i="207"/>
  <c r="G63" i="203"/>
  <c r="F73" i="203"/>
  <c r="F64" i="203"/>
  <c r="F74" i="203" s="1"/>
  <c r="J82" i="180"/>
  <c r="I84" i="180"/>
  <c r="G73" i="207"/>
  <c r="H63" i="207"/>
  <c r="G64" i="207"/>
  <c r="G74" i="207" s="1"/>
  <c r="J85" i="209"/>
  <c r="K83" i="209"/>
  <c r="I85" i="194"/>
  <c r="J83" i="194"/>
  <c r="L83" i="186"/>
  <c r="K85" i="186"/>
  <c r="G64" i="192"/>
  <c r="G74" i="192" s="1"/>
  <c r="G73" i="192"/>
  <c r="H63" i="192"/>
  <c r="F73" i="186"/>
  <c r="G63" i="186"/>
  <c r="F64" i="186"/>
  <c r="F74" i="186" s="1"/>
  <c r="E73" i="183"/>
  <c r="F63" i="183"/>
  <c r="E64" i="183"/>
  <c r="E74" i="183" s="1"/>
  <c r="G63" i="189"/>
  <c r="F64" i="189"/>
  <c r="F74" i="189" s="1"/>
  <c r="F73" i="189"/>
  <c r="E64" i="197"/>
  <c r="E74" i="197" s="1"/>
  <c r="E73" i="197"/>
  <c r="F63" i="197"/>
  <c r="G73" i="185"/>
  <c r="H63" i="185"/>
  <c r="G64" i="185"/>
  <c r="G74" i="185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L85" i="184" l="1"/>
  <c r="M83" i="184"/>
  <c r="M85" i="184" s="1"/>
  <c r="G64" i="195"/>
  <c r="G74" i="195" s="1"/>
  <c r="G73" i="195"/>
  <c r="H63" i="195"/>
  <c r="L83" i="202"/>
  <c r="K85" i="202"/>
  <c r="K83" i="199"/>
  <c r="J85" i="199"/>
  <c r="H64" i="187"/>
  <c r="H74" i="187" s="1"/>
  <c r="H73" i="187"/>
  <c r="I63" i="187"/>
  <c r="K85" i="191"/>
  <c r="L83" i="191"/>
  <c r="G73" i="212"/>
  <c r="H63" i="212"/>
  <c r="G64" i="212"/>
  <c r="G74" i="212" s="1"/>
  <c r="H63" i="191"/>
  <c r="G64" i="191"/>
  <c r="G74" i="191" s="1"/>
  <c r="G73" i="191"/>
  <c r="K83" i="201"/>
  <c r="J85" i="201"/>
  <c r="M83" i="196"/>
  <c r="M85" i="196" s="1"/>
  <c r="L85" i="196"/>
  <c r="G73" i="208"/>
  <c r="H63" i="208"/>
  <c r="G64" i="208"/>
  <c r="G74" i="208" s="1"/>
  <c r="H72" i="180"/>
  <c r="H63" i="180"/>
  <c r="H73" i="180" s="1"/>
  <c r="I62" i="180"/>
  <c r="I63" i="200"/>
  <c r="H73" i="200"/>
  <c r="H64" i="200"/>
  <c r="H74" i="200" s="1"/>
  <c r="F64" i="183"/>
  <c r="F74" i="183" s="1"/>
  <c r="F73" i="183"/>
  <c r="G63" i="183"/>
  <c r="L83" i="209"/>
  <c r="K85" i="209"/>
  <c r="L85" i="193"/>
  <c r="M83" i="193"/>
  <c r="M85" i="193" s="1"/>
  <c r="I63" i="205"/>
  <c r="H64" i="205"/>
  <c r="H74" i="205" s="1"/>
  <c r="H73" i="205"/>
  <c r="L83" i="200"/>
  <c r="K85" i="200"/>
  <c r="M83" i="181"/>
  <c r="M85" i="181" s="1"/>
  <c r="L85" i="181"/>
  <c r="F73" i="196"/>
  <c r="G63" i="196"/>
  <c r="F64" i="196"/>
  <c r="F74" i="196" s="1"/>
  <c r="F73" i="197"/>
  <c r="G63" i="197"/>
  <c r="F64" i="197"/>
  <c r="F74" i="197" s="1"/>
  <c r="H73" i="192"/>
  <c r="I63" i="192"/>
  <c r="H64" i="192"/>
  <c r="H74" i="192" s="1"/>
  <c r="M83" i="186"/>
  <c r="M85" i="186" s="1"/>
  <c r="L85" i="186"/>
  <c r="H63" i="203"/>
  <c r="G73" i="203"/>
  <c r="G64" i="203"/>
  <c r="G74" i="203" s="1"/>
  <c r="F64" i="209"/>
  <c r="F74" i="209" s="1"/>
  <c r="G63" i="209"/>
  <c r="F73" i="209"/>
  <c r="I63" i="181"/>
  <c r="H64" i="181"/>
  <c r="H74" i="181" s="1"/>
  <c r="H73" i="181"/>
  <c r="M83" i="188"/>
  <c r="M85" i="188" s="1"/>
  <c r="L85" i="188"/>
  <c r="K83" i="205"/>
  <c r="J85" i="205"/>
  <c r="G73" i="204"/>
  <c r="H63" i="204"/>
  <c r="G64" i="204"/>
  <c r="G74" i="204" s="1"/>
  <c r="G64" i="199"/>
  <c r="G74" i="199" s="1"/>
  <c r="G73" i="199"/>
  <c r="H63" i="199"/>
  <c r="F64" i="194"/>
  <c r="F74" i="194" s="1"/>
  <c r="F73" i="194"/>
  <c r="G63" i="194"/>
  <c r="F73" i="188"/>
  <c r="G63" i="188"/>
  <c r="F64" i="188"/>
  <c r="F74" i="188" s="1"/>
  <c r="K83" i="190"/>
  <c r="J85" i="190"/>
  <c r="J85" i="197"/>
  <c r="K83" i="197"/>
  <c r="H64" i="211"/>
  <c r="H74" i="211" s="1"/>
  <c r="I63" i="211"/>
  <c r="H73" i="211"/>
  <c r="I63" i="201"/>
  <c r="H64" i="201"/>
  <c r="H74" i="201" s="1"/>
  <c r="H73" i="201"/>
  <c r="H73" i="185"/>
  <c r="H64" i="185"/>
  <c r="H74" i="185" s="1"/>
  <c r="I63" i="185"/>
  <c r="G73" i="186"/>
  <c r="H63" i="186"/>
  <c r="G64" i="186"/>
  <c r="G74" i="186" s="1"/>
  <c r="H73" i="207"/>
  <c r="I63" i="207"/>
  <c r="H64" i="207"/>
  <c r="H74" i="207" s="1"/>
  <c r="K83" i="204"/>
  <c r="J85" i="204"/>
  <c r="K83" i="208"/>
  <c r="J85" i="208"/>
  <c r="L83" i="206"/>
  <c r="K85" i="206"/>
  <c r="K83" i="182"/>
  <c r="J85" i="182"/>
  <c r="K83" i="192"/>
  <c r="J85" i="192"/>
  <c r="G63" i="198"/>
  <c r="F64" i="198"/>
  <c r="F74" i="198" s="1"/>
  <c r="F73" i="198"/>
  <c r="L85" i="185"/>
  <c r="M83" i="185"/>
  <c r="M85" i="185" s="1"/>
  <c r="G64" i="189"/>
  <c r="G74" i="189" s="1"/>
  <c r="G73" i="189"/>
  <c r="H63" i="189"/>
  <c r="J85" i="194"/>
  <c r="K83" i="194"/>
  <c r="J84" i="180"/>
  <c r="K82" i="180"/>
  <c r="K83" i="207"/>
  <c r="J85" i="207"/>
  <c r="H73" i="184"/>
  <c r="I63" i="184"/>
  <c r="H64" i="184"/>
  <c r="H74" i="184" s="1"/>
  <c r="K85" i="203"/>
  <c r="L83" i="203"/>
  <c r="H63" i="206"/>
  <c r="G73" i="206"/>
  <c r="G64" i="206"/>
  <c r="G74" i="206" s="1"/>
  <c r="I63" i="213"/>
  <c r="H64" i="213"/>
  <c r="H74" i="213" s="1"/>
  <c r="H73" i="213"/>
  <c r="G73" i="193"/>
  <c r="G64" i="193"/>
  <c r="G74" i="193" s="1"/>
  <c r="H63" i="193"/>
  <c r="H63" i="182"/>
  <c r="G64" i="182"/>
  <c r="G74" i="182" s="1"/>
  <c r="G73" i="182"/>
  <c r="H64" i="190"/>
  <c r="H74" i="190" s="1"/>
  <c r="H73" i="190"/>
  <c r="I63" i="190"/>
  <c r="G64" i="202"/>
  <c r="G74" i="202" s="1"/>
  <c r="G73" i="202"/>
  <c r="H63" i="202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M83" i="202" l="1"/>
  <c r="M85" i="202" s="1"/>
  <c r="L85" i="202"/>
  <c r="L83" i="199"/>
  <c r="K85" i="199"/>
  <c r="H73" i="195"/>
  <c r="I63" i="195"/>
  <c r="H64" i="195"/>
  <c r="H74" i="195" s="1"/>
  <c r="I73" i="190"/>
  <c r="J63" i="190"/>
  <c r="I64" i="190"/>
  <c r="I74" i="190" s="1"/>
  <c r="K85" i="194"/>
  <c r="L83" i="194"/>
  <c r="L83" i="182"/>
  <c r="K85" i="182"/>
  <c r="I73" i="207"/>
  <c r="J63" i="207"/>
  <c r="I64" i="207"/>
  <c r="I74" i="207" s="1"/>
  <c r="H73" i="199"/>
  <c r="I63" i="199"/>
  <c r="H64" i="199"/>
  <c r="H74" i="199" s="1"/>
  <c r="I73" i="181"/>
  <c r="J63" i="181"/>
  <c r="I64" i="181"/>
  <c r="I74" i="181" s="1"/>
  <c r="G64" i="196"/>
  <c r="G74" i="196" s="1"/>
  <c r="G73" i="196"/>
  <c r="H63" i="196"/>
  <c r="I64" i="205"/>
  <c r="I74" i="205" s="1"/>
  <c r="I73" i="205"/>
  <c r="J63" i="205"/>
  <c r="M83" i="209"/>
  <c r="M85" i="209" s="1"/>
  <c r="L85" i="209"/>
  <c r="H64" i="202"/>
  <c r="H74" i="202" s="1"/>
  <c r="H73" i="202"/>
  <c r="I63" i="202"/>
  <c r="I73" i="185"/>
  <c r="J63" i="185"/>
  <c r="I64" i="185"/>
  <c r="I74" i="185" s="1"/>
  <c r="G73" i="194"/>
  <c r="G64" i="194"/>
  <c r="G74" i="194" s="1"/>
  <c r="H63" i="194"/>
  <c r="G73" i="183"/>
  <c r="H63" i="183"/>
  <c r="G64" i="183"/>
  <c r="G74" i="183" s="1"/>
  <c r="I63" i="212"/>
  <c r="H64" i="212"/>
  <c r="H74" i="212" s="1"/>
  <c r="H73" i="212"/>
  <c r="I73" i="187"/>
  <c r="J63" i="187"/>
  <c r="I64" i="187"/>
  <c r="I74" i="187" s="1"/>
  <c r="H64" i="193"/>
  <c r="H74" i="193" s="1"/>
  <c r="H73" i="193"/>
  <c r="I63" i="193"/>
  <c r="I63" i="206"/>
  <c r="H73" i="206"/>
  <c r="H64" i="206"/>
  <c r="H74" i="206" s="1"/>
  <c r="I73" i="184"/>
  <c r="J63" i="184"/>
  <c r="I64" i="184"/>
  <c r="I74" i="184" s="1"/>
  <c r="L82" i="180"/>
  <c r="K84" i="180"/>
  <c r="H64" i="189"/>
  <c r="H74" i="189" s="1"/>
  <c r="I63" i="189"/>
  <c r="H73" i="189"/>
  <c r="K85" i="192"/>
  <c r="L83" i="192"/>
  <c r="M83" i="206"/>
  <c r="M85" i="206" s="1"/>
  <c r="L85" i="206"/>
  <c r="L83" i="204"/>
  <c r="K85" i="204"/>
  <c r="I64" i="201"/>
  <c r="I74" i="201" s="1"/>
  <c r="I73" i="201"/>
  <c r="J63" i="201"/>
  <c r="L83" i="197"/>
  <c r="K85" i="197"/>
  <c r="H63" i="209"/>
  <c r="G73" i="209"/>
  <c r="G64" i="209"/>
  <c r="G74" i="209" s="1"/>
  <c r="I63" i="203"/>
  <c r="H64" i="203"/>
  <c r="H74" i="203" s="1"/>
  <c r="H73" i="203"/>
  <c r="J63" i="192"/>
  <c r="I64" i="192"/>
  <c r="I74" i="192" s="1"/>
  <c r="I73" i="192"/>
  <c r="J63" i="200"/>
  <c r="I73" i="200"/>
  <c r="I64" i="200"/>
  <c r="I74" i="200" s="1"/>
  <c r="L83" i="208"/>
  <c r="K85" i="208"/>
  <c r="I64" i="211"/>
  <c r="I74" i="211" s="1"/>
  <c r="J63" i="211"/>
  <c r="I73" i="211"/>
  <c r="I63" i="204"/>
  <c r="H64" i="204"/>
  <c r="H74" i="204" s="1"/>
  <c r="H73" i="204"/>
  <c r="L83" i="201"/>
  <c r="K85" i="201"/>
  <c r="H64" i="182"/>
  <c r="H74" i="182" s="1"/>
  <c r="H73" i="182"/>
  <c r="I63" i="182"/>
  <c r="L83" i="207"/>
  <c r="K85" i="207"/>
  <c r="G73" i="198"/>
  <c r="H63" i="198"/>
  <c r="G64" i="198"/>
  <c r="G74" i="198" s="1"/>
  <c r="L83" i="190"/>
  <c r="K85" i="190"/>
  <c r="H63" i="197"/>
  <c r="G73" i="197"/>
  <c r="G64" i="197"/>
  <c r="G74" i="197" s="1"/>
  <c r="M83" i="200"/>
  <c r="M85" i="200" s="1"/>
  <c r="L85" i="200"/>
  <c r="I64" i="213"/>
  <c r="I74" i="213" s="1"/>
  <c r="I73" i="213"/>
  <c r="J63" i="213"/>
  <c r="L85" i="203"/>
  <c r="M83" i="203"/>
  <c r="M85" i="203" s="1"/>
  <c r="H73" i="186"/>
  <c r="H64" i="186"/>
  <c r="H74" i="186" s="1"/>
  <c r="I63" i="186"/>
  <c r="G73" i="188"/>
  <c r="G64" i="188"/>
  <c r="G74" i="188" s="1"/>
  <c r="H63" i="188"/>
  <c r="L83" i="205"/>
  <c r="K85" i="205"/>
  <c r="I72" i="180"/>
  <c r="J62" i="180"/>
  <c r="I63" i="180"/>
  <c r="I73" i="180" s="1"/>
  <c r="H73" i="208"/>
  <c r="I63" i="208"/>
  <c r="H64" i="208"/>
  <c r="H74" i="208" s="1"/>
  <c r="H73" i="191"/>
  <c r="I63" i="191"/>
  <c r="H64" i="191"/>
  <c r="H74" i="191" s="1"/>
  <c r="L85" i="191"/>
  <c r="M83" i="191"/>
  <c r="M85" i="191" s="1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M83" i="199" l="1"/>
  <c r="M85" i="199" s="1"/>
  <c r="L85" i="199"/>
  <c r="J63" i="195"/>
  <c r="I73" i="195"/>
  <c r="I64" i="195"/>
  <c r="I74" i="195" s="1"/>
  <c r="M83" i="205"/>
  <c r="M85" i="205" s="1"/>
  <c r="L85" i="205"/>
  <c r="I63" i="197"/>
  <c r="H64" i="197"/>
  <c r="H74" i="197" s="1"/>
  <c r="H73" i="197"/>
  <c r="J63" i="182"/>
  <c r="I73" i="182"/>
  <c r="I64" i="182"/>
  <c r="I74" i="182" s="1"/>
  <c r="I73" i="203"/>
  <c r="I64" i="203"/>
  <c r="I74" i="203" s="1"/>
  <c r="J63" i="203"/>
  <c r="H73" i="183"/>
  <c r="I63" i="183"/>
  <c r="H64" i="183"/>
  <c r="H74" i="183" s="1"/>
  <c r="J64" i="181"/>
  <c r="J74" i="181" s="1"/>
  <c r="J73" i="181"/>
  <c r="K63" i="181"/>
  <c r="J63" i="180"/>
  <c r="J73" i="180" s="1"/>
  <c r="J72" i="180"/>
  <c r="K62" i="180"/>
  <c r="H73" i="188"/>
  <c r="I63" i="188"/>
  <c r="H64" i="188"/>
  <c r="H74" i="188" s="1"/>
  <c r="J73" i="213"/>
  <c r="K63" i="213"/>
  <c r="J64" i="213"/>
  <c r="J74" i="213" s="1"/>
  <c r="K63" i="211"/>
  <c r="J73" i="211"/>
  <c r="J64" i="211"/>
  <c r="J74" i="211" s="1"/>
  <c r="K63" i="192"/>
  <c r="J64" i="192"/>
  <c r="J74" i="192" s="1"/>
  <c r="J73" i="192"/>
  <c r="M83" i="197"/>
  <c r="M85" i="197" s="1"/>
  <c r="L85" i="197"/>
  <c r="M83" i="192"/>
  <c r="M85" i="192" s="1"/>
  <c r="L85" i="192"/>
  <c r="J64" i="184"/>
  <c r="J74" i="184" s="1"/>
  <c r="J73" i="184"/>
  <c r="K63" i="184"/>
  <c r="J63" i="206"/>
  <c r="I64" i="206"/>
  <c r="I74" i="206" s="1"/>
  <c r="I73" i="206"/>
  <c r="K63" i="205"/>
  <c r="J64" i="205"/>
  <c r="J74" i="205" s="1"/>
  <c r="J73" i="205"/>
  <c r="L85" i="182"/>
  <c r="M83" i="182"/>
  <c r="M85" i="182" s="1"/>
  <c r="J64" i="190"/>
  <c r="J74" i="190" s="1"/>
  <c r="J73" i="190"/>
  <c r="K63" i="190"/>
  <c r="I73" i="191"/>
  <c r="J63" i="191"/>
  <c r="I64" i="191"/>
  <c r="I74" i="191" s="1"/>
  <c r="L85" i="207"/>
  <c r="M83" i="207"/>
  <c r="M85" i="207" s="1"/>
  <c r="I73" i="204"/>
  <c r="J63" i="204"/>
  <c r="I64" i="204"/>
  <c r="I74" i="204" s="1"/>
  <c r="H64" i="209"/>
  <c r="H74" i="209" s="1"/>
  <c r="I63" i="209"/>
  <c r="H73" i="209"/>
  <c r="M82" i="180"/>
  <c r="M84" i="180" s="1"/>
  <c r="L84" i="180"/>
  <c r="I73" i="199"/>
  <c r="J63" i="199"/>
  <c r="I64" i="199"/>
  <c r="I74" i="199" s="1"/>
  <c r="J63" i="186"/>
  <c r="I73" i="186"/>
  <c r="I64" i="186"/>
  <c r="I74" i="186" s="1"/>
  <c r="H64" i="198"/>
  <c r="H74" i="198" s="1"/>
  <c r="H73" i="198"/>
  <c r="I63" i="198"/>
  <c r="L85" i="201"/>
  <c r="M83" i="201"/>
  <c r="M85" i="201" s="1"/>
  <c r="L85" i="208"/>
  <c r="M83" i="208"/>
  <c r="M85" i="208" s="1"/>
  <c r="J63" i="189"/>
  <c r="I73" i="189"/>
  <c r="I64" i="189"/>
  <c r="I74" i="189" s="1"/>
  <c r="I64" i="202"/>
  <c r="I74" i="202" s="1"/>
  <c r="I73" i="202"/>
  <c r="J63" i="202"/>
  <c r="H73" i="196"/>
  <c r="I63" i="196"/>
  <c r="H64" i="196"/>
  <c r="H74" i="196" s="1"/>
  <c r="I73" i="208"/>
  <c r="J63" i="208"/>
  <c r="I64" i="208"/>
  <c r="I74" i="208" s="1"/>
  <c r="M83" i="190"/>
  <c r="M85" i="190" s="1"/>
  <c r="L85" i="190"/>
  <c r="J64" i="200"/>
  <c r="J74" i="200" s="1"/>
  <c r="K63" i="200"/>
  <c r="J73" i="200"/>
  <c r="K63" i="201"/>
  <c r="J64" i="201"/>
  <c r="J74" i="201" s="1"/>
  <c r="J73" i="201"/>
  <c r="M83" i="204"/>
  <c r="M85" i="204" s="1"/>
  <c r="L85" i="204"/>
  <c r="I73" i="193"/>
  <c r="J63" i="193"/>
  <c r="I64" i="193"/>
  <c r="I74" i="193" s="1"/>
  <c r="J73" i="187"/>
  <c r="K63" i="187"/>
  <c r="J64" i="187"/>
  <c r="J74" i="187" s="1"/>
  <c r="J63" i="212"/>
  <c r="I73" i="212"/>
  <c r="I64" i="212"/>
  <c r="I74" i="212" s="1"/>
  <c r="I63" i="194"/>
  <c r="H64" i="194"/>
  <c r="H74" i="194" s="1"/>
  <c r="H73" i="194"/>
  <c r="J64" i="185"/>
  <c r="J74" i="185" s="1"/>
  <c r="J73" i="185"/>
  <c r="K63" i="185"/>
  <c r="J64" i="207"/>
  <c r="J74" i="207" s="1"/>
  <c r="J73" i="207"/>
  <c r="K63" i="207"/>
  <c r="M83" i="194"/>
  <c r="M85" i="194" s="1"/>
  <c r="L85" i="194"/>
  <c r="M63" i="215"/>
  <c r="L73" i="215"/>
  <c r="L64" i="215"/>
  <c r="L74" i="215" s="1"/>
  <c r="K73" i="214"/>
  <c r="K64" i="214"/>
  <c r="K74" i="214" s="1"/>
  <c r="L63" i="214"/>
  <c r="J73" i="195" l="1"/>
  <c r="J64" i="195"/>
  <c r="J74" i="195" s="1"/>
  <c r="K63" i="195"/>
  <c r="J73" i="199"/>
  <c r="K63" i="199"/>
  <c r="J64" i="199"/>
  <c r="J74" i="199" s="1"/>
  <c r="K63" i="180"/>
  <c r="K73" i="180" s="1"/>
  <c r="K72" i="180"/>
  <c r="L62" i="180"/>
  <c r="L63" i="207"/>
  <c r="K64" i="207"/>
  <c r="K74" i="207" s="1"/>
  <c r="K73" i="207"/>
  <c r="I73" i="194"/>
  <c r="J63" i="194"/>
  <c r="I64" i="194"/>
  <c r="I74" i="194" s="1"/>
  <c r="L63" i="200"/>
  <c r="K64" i="200"/>
  <c r="K74" i="200" s="1"/>
  <c r="K73" i="200"/>
  <c r="I64" i="198"/>
  <c r="I74" i="198" s="1"/>
  <c r="I73" i="198"/>
  <c r="J63" i="198"/>
  <c r="J63" i="209"/>
  <c r="I73" i="209"/>
  <c r="I64" i="209"/>
  <c r="I74" i="209" s="1"/>
  <c r="L63" i="205"/>
  <c r="K64" i="205"/>
  <c r="K74" i="205" s="1"/>
  <c r="K73" i="205"/>
  <c r="K73" i="184"/>
  <c r="L63" i="184"/>
  <c r="K64" i="184"/>
  <c r="K74" i="184" s="1"/>
  <c r="K64" i="211"/>
  <c r="K74" i="211" s="1"/>
  <c r="K73" i="211"/>
  <c r="L63" i="211"/>
  <c r="J64" i="203"/>
  <c r="J74" i="203" s="1"/>
  <c r="K63" i="203"/>
  <c r="J73" i="203"/>
  <c r="I73" i="197"/>
  <c r="J63" i="197"/>
  <c r="I64" i="197"/>
  <c r="I74" i="197" s="1"/>
  <c r="L63" i="185"/>
  <c r="K64" i="185"/>
  <c r="K74" i="185" s="1"/>
  <c r="K73" i="185"/>
  <c r="J73" i="212"/>
  <c r="J64" i="212"/>
  <c r="J74" i="212" s="1"/>
  <c r="K63" i="212"/>
  <c r="J73" i="189"/>
  <c r="K63" i="189"/>
  <c r="J64" i="189"/>
  <c r="J74" i="189" s="1"/>
  <c r="J64" i="191"/>
  <c r="J74" i="191" s="1"/>
  <c r="J73" i="191"/>
  <c r="K63" i="191"/>
  <c r="J64" i="206"/>
  <c r="J74" i="206" s="1"/>
  <c r="J73" i="206"/>
  <c r="K63" i="206"/>
  <c r="J64" i="193"/>
  <c r="J74" i="193" s="1"/>
  <c r="J73" i="193"/>
  <c r="K63" i="193"/>
  <c r="J63" i="196"/>
  <c r="I64" i="196"/>
  <c r="I74" i="196" s="1"/>
  <c r="I73" i="196"/>
  <c r="K73" i="187"/>
  <c r="K64" i="187"/>
  <c r="K74" i="187" s="1"/>
  <c r="L63" i="187"/>
  <c r="J73" i="208"/>
  <c r="K63" i="208"/>
  <c r="J64" i="208"/>
  <c r="J74" i="208" s="1"/>
  <c r="J73" i="186"/>
  <c r="K63" i="186"/>
  <c r="J64" i="186"/>
  <c r="J74" i="186" s="1"/>
  <c r="L63" i="190"/>
  <c r="K64" i="190"/>
  <c r="K74" i="190" s="1"/>
  <c r="K73" i="190"/>
  <c r="L63" i="192"/>
  <c r="K64" i="192"/>
  <c r="K74" i="192" s="1"/>
  <c r="K73" i="192"/>
  <c r="I73" i="188"/>
  <c r="J63" i="188"/>
  <c r="I64" i="188"/>
  <c r="I74" i="188" s="1"/>
  <c r="J73" i="182"/>
  <c r="J64" i="182"/>
  <c r="J74" i="182" s="1"/>
  <c r="K63" i="182"/>
  <c r="K73" i="201"/>
  <c r="K64" i="201"/>
  <c r="K74" i="201" s="1"/>
  <c r="L63" i="201"/>
  <c r="K63" i="202"/>
  <c r="J64" i="202"/>
  <c r="J74" i="202" s="1"/>
  <c r="J73" i="202"/>
  <c r="J73" i="204"/>
  <c r="J64" i="204"/>
  <c r="J74" i="204" s="1"/>
  <c r="K63" i="204"/>
  <c r="K64" i="213"/>
  <c r="K74" i="213" s="1"/>
  <c r="L63" i="213"/>
  <c r="K73" i="213"/>
  <c r="K73" i="181"/>
  <c r="L63" i="181"/>
  <c r="K64" i="181"/>
  <c r="K74" i="181" s="1"/>
  <c r="J63" i="183"/>
  <c r="I64" i="183"/>
  <c r="I74" i="183" s="1"/>
  <c r="I73" i="183"/>
  <c r="M73" i="215"/>
  <c r="M64" i="215"/>
  <c r="M74" i="215" s="1"/>
  <c r="M63" i="214"/>
  <c r="L73" i="214"/>
  <c r="L64" i="214"/>
  <c r="L74" i="214" s="1"/>
  <c r="K73" i="195" l="1"/>
  <c r="L63" i="195"/>
  <c r="K64" i="195"/>
  <c r="K74" i="195" s="1"/>
  <c r="M63" i="187"/>
  <c r="L73" i="187"/>
  <c r="L64" i="187"/>
  <c r="L74" i="187" s="1"/>
  <c r="L63" i="191"/>
  <c r="K64" i="191"/>
  <c r="K74" i="191" s="1"/>
  <c r="K73" i="191"/>
  <c r="L73" i="190"/>
  <c r="M63" i="190"/>
  <c r="L64" i="190"/>
  <c r="L74" i="190" s="1"/>
  <c r="J73" i="196"/>
  <c r="K63" i="196"/>
  <c r="J64" i="196"/>
  <c r="J74" i="196" s="1"/>
  <c r="K73" i="206"/>
  <c r="K64" i="206"/>
  <c r="K74" i="206" s="1"/>
  <c r="L63" i="206"/>
  <c r="J73" i="197"/>
  <c r="K63" i="197"/>
  <c r="J64" i="197"/>
  <c r="J74" i="197" s="1"/>
  <c r="J64" i="209"/>
  <c r="J74" i="209" s="1"/>
  <c r="K63" i="209"/>
  <c r="J73" i="209"/>
  <c r="J73" i="194"/>
  <c r="K63" i="194"/>
  <c r="J64" i="194"/>
  <c r="J74" i="194" s="1"/>
  <c r="L73" i="207"/>
  <c r="M63" i="207"/>
  <c r="L64" i="207"/>
  <c r="L74" i="207" s="1"/>
  <c r="L64" i="213"/>
  <c r="L74" i="213" s="1"/>
  <c r="L73" i="213"/>
  <c r="M63" i="213"/>
  <c r="L63" i="189"/>
  <c r="K64" i="189"/>
  <c r="K74" i="189" s="1"/>
  <c r="K73" i="189"/>
  <c r="K73" i="203"/>
  <c r="K64" i="203"/>
  <c r="K74" i="203" s="1"/>
  <c r="L63" i="203"/>
  <c r="L73" i="181"/>
  <c r="M63" i="181"/>
  <c r="L64" i="181"/>
  <c r="L74" i="181" s="1"/>
  <c r="K64" i="204"/>
  <c r="K74" i="204" s="1"/>
  <c r="L63" i="204"/>
  <c r="K73" i="204"/>
  <c r="K73" i="202"/>
  <c r="K64" i="202"/>
  <c r="K74" i="202" s="1"/>
  <c r="L63" i="202"/>
  <c r="L63" i="182"/>
  <c r="K64" i="182"/>
  <c r="K74" i="182" s="1"/>
  <c r="K73" i="182"/>
  <c r="K63" i="188"/>
  <c r="J64" i="188"/>
  <c r="J74" i="188" s="1"/>
  <c r="J73" i="188"/>
  <c r="L64" i="192"/>
  <c r="L74" i="192" s="1"/>
  <c r="L73" i="192"/>
  <c r="M63" i="192"/>
  <c r="K73" i="208"/>
  <c r="L63" i="208"/>
  <c r="K64" i="208"/>
  <c r="K74" i="208" s="1"/>
  <c r="K73" i="193"/>
  <c r="L63" i="193"/>
  <c r="K64" i="193"/>
  <c r="K74" i="193" s="1"/>
  <c r="K73" i="212"/>
  <c r="L63" i="212"/>
  <c r="K64" i="212"/>
  <c r="K74" i="212" s="1"/>
  <c r="L64" i="211"/>
  <c r="L74" i="211" s="1"/>
  <c r="M63" i="211"/>
  <c r="L73" i="211"/>
  <c r="L73" i="184"/>
  <c r="M63" i="184"/>
  <c r="L64" i="184"/>
  <c r="L74" i="184" s="1"/>
  <c r="L73" i="205"/>
  <c r="L64" i="205"/>
  <c r="L74" i="205" s="1"/>
  <c r="M63" i="205"/>
  <c r="J73" i="198"/>
  <c r="K63" i="198"/>
  <c r="J64" i="198"/>
  <c r="J74" i="198" s="1"/>
  <c r="M62" i="180"/>
  <c r="L63" i="180"/>
  <c r="L73" i="180" s="1"/>
  <c r="L72" i="180"/>
  <c r="K73" i="199"/>
  <c r="L63" i="199"/>
  <c r="K64" i="199"/>
  <c r="K74" i="199" s="1"/>
  <c r="J73" i="183"/>
  <c r="K63" i="183"/>
  <c r="J64" i="183"/>
  <c r="J74" i="183" s="1"/>
  <c r="L73" i="201"/>
  <c r="M63" i="201"/>
  <c r="L64" i="201"/>
  <c r="L74" i="201" s="1"/>
  <c r="K73" i="186"/>
  <c r="K64" i="186"/>
  <c r="K74" i="186" s="1"/>
  <c r="L63" i="186"/>
  <c r="M63" i="185"/>
  <c r="L64" i="185"/>
  <c r="L74" i="185" s="1"/>
  <c r="L73" i="185"/>
  <c r="M63" i="200"/>
  <c r="L64" i="200"/>
  <c r="L74" i="200" s="1"/>
  <c r="L73" i="200"/>
  <c r="M73" i="214"/>
  <c r="M64" i="214"/>
  <c r="M74" i="214" s="1"/>
  <c r="M63" i="195" l="1"/>
  <c r="L64" i="195"/>
  <c r="L74" i="195" s="1"/>
  <c r="L73" i="195"/>
  <c r="L73" i="186"/>
  <c r="M63" i="186"/>
  <c r="L64" i="186"/>
  <c r="L74" i="186" s="1"/>
  <c r="M64" i="201"/>
  <c r="M74" i="201" s="1"/>
  <c r="M73" i="201"/>
  <c r="L63" i="198"/>
  <c r="K64" i="198"/>
  <c r="K74" i="198" s="1"/>
  <c r="K73" i="198"/>
  <c r="M63" i="212"/>
  <c r="L64" i="212"/>
  <c r="L74" i="212" s="1"/>
  <c r="L73" i="212"/>
  <c r="M63" i="203"/>
  <c r="L64" i="203"/>
  <c r="L74" i="203" s="1"/>
  <c r="L73" i="203"/>
  <c r="L73" i="191"/>
  <c r="M63" i="191"/>
  <c r="L64" i="191"/>
  <c r="L74" i="191" s="1"/>
  <c r="M73" i="211"/>
  <c r="M64" i="211"/>
  <c r="M74" i="211" s="1"/>
  <c r="L63" i="188"/>
  <c r="K64" i="188"/>
  <c r="K74" i="188" s="1"/>
  <c r="K73" i="188"/>
  <c r="M63" i="202"/>
  <c r="L64" i="202"/>
  <c r="L74" i="202" s="1"/>
  <c r="L73" i="202"/>
  <c r="M63" i="189"/>
  <c r="L73" i="189"/>
  <c r="L64" i="189"/>
  <c r="L74" i="189" s="1"/>
  <c r="K64" i="194"/>
  <c r="K74" i="194" s="1"/>
  <c r="K73" i="194"/>
  <c r="L63" i="194"/>
  <c r="M63" i="206"/>
  <c r="L73" i="206"/>
  <c r="L64" i="206"/>
  <c r="L74" i="206" s="1"/>
  <c r="L63" i="196"/>
  <c r="K73" i="196"/>
  <c r="K64" i="196"/>
  <c r="K74" i="196" s="1"/>
  <c r="M64" i="200"/>
  <c r="M74" i="200" s="1"/>
  <c r="M73" i="200"/>
  <c r="L64" i="182"/>
  <c r="L74" i="182" s="1"/>
  <c r="M63" i="182"/>
  <c r="L73" i="182"/>
  <c r="K73" i="209"/>
  <c r="K64" i="209"/>
  <c r="K74" i="209" s="1"/>
  <c r="L63" i="209"/>
  <c r="M64" i="190"/>
  <c r="M74" i="190" s="1"/>
  <c r="M73" i="190"/>
  <c r="L73" i="199"/>
  <c r="M63" i="199"/>
  <c r="L64" i="199"/>
  <c r="L74" i="199" s="1"/>
  <c r="M63" i="180"/>
  <c r="M73" i="180" s="1"/>
  <c r="M72" i="180"/>
  <c r="M64" i="205"/>
  <c r="M74" i="205" s="1"/>
  <c r="M73" i="205"/>
  <c r="M64" i="184"/>
  <c r="M74" i="184" s="1"/>
  <c r="M73" i="184"/>
  <c r="L73" i="208"/>
  <c r="M63" i="208"/>
  <c r="L64" i="208"/>
  <c r="L74" i="208" s="1"/>
  <c r="M73" i="181"/>
  <c r="M64" i="181"/>
  <c r="M74" i="181" s="1"/>
  <c r="M64" i="213"/>
  <c r="M74" i="213" s="1"/>
  <c r="M73" i="213"/>
  <c r="M73" i="207"/>
  <c r="M64" i="207"/>
  <c r="M74" i="207" s="1"/>
  <c r="M73" i="192"/>
  <c r="M64" i="192"/>
  <c r="M74" i="192" s="1"/>
  <c r="M73" i="185"/>
  <c r="M64" i="185"/>
  <c r="M74" i="185" s="1"/>
  <c r="K64" i="183"/>
  <c r="K74" i="183" s="1"/>
  <c r="K73" i="183"/>
  <c r="L63" i="183"/>
  <c r="L64" i="193"/>
  <c r="L74" i="193" s="1"/>
  <c r="M63" i="193"/>
  <c r="L73" i="193"/>
  <c r="M63" i="204"/>
  <c r="L64" i="204"/>
  <c r="L74" i="204" s="1"/>
  <c r="L73" i="204"/>
  <c r="K73" i="197"/>
  <c r="L63" i="197"/>
  <c r="K64" i="197"/>
  <c r="K74" i="197" s="1"/>
  <c r="M64" i="187"/>
  <c r="M74" i="187" s="1"/>
  <c r="M73" i="187"/>
  <c r="M73" i="195" l="1"/>
  <c r="M64" i="195"/>
  <c r="M74" i="195" s="1"/>
  <c r="L64" i="183"/>
  <c r="L74" i="183" s="1"/>
  <c r="M63" i="183"/>
  <c r="L73" i="183"/>
  <c r="M73" i="191"/>
  <c r="M64" i="191"/>
  <c r="M74" i="191" s="1"/>
  <c r="M64" i="203"/>
  <c r="M74" i="203" s="1"/>
  <c r="M73" i="203"/>
  <c r="L73" i="196"/>
  <c r="M63" i="196"/>
  <c r="L64" i="196"/>
  <c r="L74" i="196" s="1"/>
  <c r="M63" i="194"/>
  <c r="L64" i="194"/>
  <c r="L74" i="194" s="1"/>
  <c r="L73" i="194"/>
  <c r="M64" i="202"/>
  <c r="M74" i="202" s="1"/>
  <c r="M73" i="202"/>
  <c r="L73" i="197"/>
  <c r="M63" i="197"/>
  <c r="L64" i="197"/>
  <c r="L74" i="197" s="1"/>
  <c r="M73" i="193"/>
  <c r="M64" i="193"/>
  <c r="M74" i="193" s="1"/>
  <c r="M73" i="208"/>
  <c r="M64" i="208"/>
  <c r="M74" i="208" s="1"/>
  <c r="M73" i="189"/>
  <c r="M64" i="189"/>
  <c r="M74" i="189" s="1"/>
  <c r="L73" i="198"/>
  <c r="M63" i="198"/>
  <c r="L64" i="198"/>
  <c r="L74" i="198" s="1"/>
  <c r="M73" i="186"/>
  <c r="M64" i="186"/>
  <c r="M74" i="186" s="1"/>
  <c r="M73" i="204"/>
  <c r="M64" i="204"/>
  <c r="M74" i="204" s="1"/>
  <c r="M64" i="206"/>
  <c r="M74" i="206" s="1"/>
  <c r="M73" i="206"/>
  <c r="L73" i="188"/>
  <c r="M63" i="188"/>
  <c r="L64" i="188"/>
  <c r="L74" i="188" s="1"/>
  <c r="M73" i="199"/>
  <c r="M64" i="199"/>
  <c r="M74" i="199" s="1"/>
  <c r="L73" i="209"/>
  <c r="L64" i="209"/>
  <c r="L74" i="209" s="1"/>
  <c r="M63" i="209"/>
  <c r="M73" i="182"/>
  <c r="M64" i="182"/>
  <c r="M74" i="182" s="1"/>
  <c r="M73" i="212"/>
  <c r="M64" i="212"/>
  <c r="M74" i="212" s="1"/>
  <c r="M73" i="188" l="1"/>
  <c r="M64" i="188"/>
  <c r="M74" i="188" s="1"/>
  <c r="M64" i="194"/>
  <c r="M74" i="194" s="1"/>
  <c r="M73" i="194"/>
  <c r="M73" i="198"/>
  <c r="M64" i="198"/>
  <c r="M74" i="198" s="1"/>
  <c r="M64" i="183"/>
  <c r="M74" i="183" s="1"/>
  <c r="M73" i="183"/>
  <c r="M73" i="209"/>
  <c r="M64" i="209"/>
  <c r="M74" i="209" s="1"/>
  <c r="M64" i="197"/>
  <c r="M74" i="197" s="1"/>
  <c r="M73" i="197"/>
  <c r="M73" i="196"/>
  <c r="M64" i="196"/>
  <c r="M74" i="19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A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A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A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A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A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A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B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B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B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B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B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B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C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C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0C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 xr:uid="{00000000-0006-0000-0C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C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C00-000007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C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C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C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C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D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D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0D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 xr:uid="{00000000-0006-0000-0D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D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D00-000007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D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D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D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D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E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0E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0E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0E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0E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0E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E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E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E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E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E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E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F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0F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0F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0F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0F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0F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F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F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F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F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F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F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0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0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0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0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0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0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0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0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0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10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10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0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1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1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1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1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1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1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1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1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1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1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1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1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1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1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2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2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2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2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2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2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2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2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2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2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2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2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2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3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3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3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3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3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3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3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3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3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3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3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3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3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3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4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4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4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4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4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4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4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4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4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4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4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4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4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4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5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5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5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5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5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5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5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5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5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5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5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5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5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5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5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6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6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6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6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6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6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6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6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6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6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6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6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6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6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6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7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7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7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7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 xr:uid="{00000000-0006-0000-17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7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7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7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700-000009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7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7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7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7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7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7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8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8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8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8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8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8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8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8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8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1800-00000A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8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8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8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8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8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8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9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9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9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9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9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9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 xr:uid="{00000000-0006-0000-19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9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9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9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 xr:uid="{00000000-0006-0000-1900-00000B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9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9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9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9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9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900-00001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A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A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A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A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A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A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 xr:uid="{00000000-0006-0000-1A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A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A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A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 xr:uid="{00000000-0006-0000-1A00-00000B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A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A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A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A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A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A00-00001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B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B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B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 xr:uid="{00000000-0006-0000-1B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B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B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B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B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 xr:uid="{00000000-0006-0000-1B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B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B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 xr:uid="{00000000-0006-0000-1B00-00000C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1B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B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B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B00-00001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B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 xr:uid="{00000000-0006-0000-1B00-000012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B00-000013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C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C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C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 xr:uid="{00000000-0006-0000-1C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1C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C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C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C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C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 xr:uid="{00000000-0006-0000-1C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C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C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1C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1C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C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C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C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C00-00001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 xr:uid="{00000000-0006-0000-1C00-000013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C00-00001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D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D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D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1D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D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D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D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D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 xr:uid="{00000000-0006-0000-1D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D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D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1D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1D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D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D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D00-00001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D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 xr:uid="{00000000-0006-0000-1D00-000012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D00-000013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E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E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E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1E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E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E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E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E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 xr:uid="{00000000-0006-0000-1E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E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E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1E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1E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E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 xr:uid="{00000000-0006-0000-1E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 xr:uid="{00000000-0006-0000-1E00-00001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 xr:uid="{00000000-0006-0000-1E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 xr:uid="{00000000-0006-0000-1E00-00001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 xr:uid="{00000000-0006-0000-1E00-00001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 xr:uid="{00000000-0006-0000-1E00-00001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 xr:uid="{00000000-0006-0000-1E00-00001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 xr:uid="{00000000-0006-0000-1E00-00001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 xr:uid="{00000000-0006-0000-1E00-00001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 xr:uid="{00000000-0006-0000-1E00-00001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 xr:uid="{00000000-0006-0000-1E00-00001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E00-00001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E00-00001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 xr:uid="{00000000-0006-0000-1E00-00001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 xr:uid="{00000000-0006-0000-1E00-00001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 xr:uid="{00000000-0006-0000-1E00-00001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 xr:uid="{00000000-0006-0000-1E00-00001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 xr:uid="{00000000-0006-0000-1E00-00002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 xr:uid="{00000000-0006-0000-1E00-00002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 xr:uid="{00000000-0006-0000-1E00-00002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 xr:uid="{00000000-0006-0000-1E00-00002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 xr:uid="{00000000-0006-0000-1E00-00002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E00-00002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 xr:uid="{00000000-0006-0000-1E00-00002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E00-00002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E00-00002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1F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1F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1F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1F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 xr:uid="{00000000-0006-0000-1F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 xr:uid="{00000000-0006-0000-1F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 xr:uid="{00000000-0006-0000-1F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 xr:uid="{00000000-0006-0000-1F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 xr:uid="{00000000-0006-0000-1F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1F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1F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1F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1F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1F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 xr:uid="{00000000-0006-0000-1F00-00000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 xr:uid="{00000000-0006-0000-1F00-00001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 xr:uid="{00000000-0006-0000-1F00-00001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 xr:uid="{00000000-0006-0000-1F00-00001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 xr:uid="{00000000-0006-0000-1F00-00001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 xr:uid="{00000000-0006-0000-1F00-00001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 xr:uid="{00000000-0006-0000-1F00-00001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 xr:uid="{00000000-0006-0000-1F00-00001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 xr:uid="{00000000-0006-0000-1F00-00001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 xr:uid="{00000000-0006-0000-1F00-00001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 xr:uid="{00000000-0006-0000-1F00-00001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1F00-00001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1F00-00001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 xr:uid="{00000000-0006-0000-1F00-00001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 xr:uid="{00000000-0006-0000-1F00-00001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 xr:uid="{00000000-0006-0000-1F00-00001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 xr:uid="{00000000-0006-0000-1F00-00001F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 xr:uid="{00000000-0006-0000-1F00-000020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 xr:uid="{00000000-0006-0000-1F00-000021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 xr:uid="{00000000-0006-0000-1F00-000022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 xr:uid="{00000000-0006-0000-1F00-00002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 xr:uid="{00000000-0006-0000-1F00-00002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 xr:uid="{00000000-0006-0000-1F00-00002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 xr:uid="{00000000-0006-0000-1F00-00002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1F00-00002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1F00-00002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0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0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0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0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0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0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0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0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0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0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0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0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0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1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1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1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1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1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1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1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1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1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1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1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1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1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2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2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2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2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2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2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2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2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2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2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2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2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2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3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3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3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3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3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3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3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3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3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3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3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3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3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4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4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4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4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4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4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4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4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4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4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4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4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4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5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5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5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5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5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5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5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5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5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5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5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5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5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6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6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6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6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6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6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6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6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6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6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6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6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6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6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7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7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7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7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7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7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7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7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7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7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7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7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7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7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4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8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8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8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8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8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8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8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8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8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8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8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8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8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8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8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9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9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9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9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9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9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9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9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9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9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9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9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9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9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9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A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A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A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A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A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A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A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A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A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A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A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A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A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A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A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B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B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B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B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B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B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B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B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B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B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B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B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B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B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B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C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C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C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C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C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C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C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C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C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C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C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C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C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C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C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D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D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D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D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2D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D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D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D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D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D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D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D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D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D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D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  <author>Tom Collier</author>
  </authors>
  <commentList>
    <comment ref="A11" authorId="0" shapeId="0" xr:uid="{5D105785-20B6-46E0-8FF4-7956AB25B232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635BF514-B1F2-4663-8813-5FBFEF730D8D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86702910-7EF8-4057-98A5-0DEEE41DE95D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D5405C67-B62E-4A4A-A384-6D82A66907A1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 xr:uid="{44C9F978-E3E3-49CD-82EC-39891B8B7025}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 xr:uid="{5CB23383-F80A-46E5-9C1D-95DAF8BB5746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BA05B6F9-71FF-4BE7-9677-9AB3BE5CC12A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217C6CAB-72A4-4AE8-B8BF-799A4814D67B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D99FDA3E-F145-479B-A9B4-7391A85950B4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1BF8A6A3-2727-47F5-9454-14146D0085A8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BDBB9382-D40C-46EE-8750-9263E5B5054B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1A19460C-DBA1-4986-984C-191BC04BE407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34FEE5E3-BC87-49D2-8946-AB52A9930C2F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8B13B061-ABB2-4AE6-A29D-6BF79CE06B0F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33B368FB-F687-484A-953F-DA1CF756EDBF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90A4EB19-4E7B-4762-81EB-12053C38BD79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  <author>Tom Collier</author>
  </authors>
  <commentList>
    <comment ref="A11" authorId="0" shapeId="0" xr:uid="{00000000-0006-0000-2E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E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E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E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 xr:uid="{00000000-0006-0000-2E00-000005000000}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 xr:uid="{00000000-0006-0000-2E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2E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2E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2E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E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E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E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E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E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E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E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2F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2F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2F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2F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2F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 xr:uid="{00000000-0006-0000-2F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2F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2F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2F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2F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2F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2F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2F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  <author>Tom Collier</author>
  </authors>
  <commentList>
    <comment ref="A11" authorId="0" shapeId="0" xr:uid="{00000000-0006-0000-30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30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30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30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 xr:uid="{00000000-0006-0000-3000-000005000000}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 xr:uid="{00000000-0006-0000-3000-000006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30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30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30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3000-00000A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3000-00000B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3000-00000C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3000-00000D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3000-00000E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30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3000-000010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</authors>
  <commentList>
    <comment ref="A1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500-000005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5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31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31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 xr:uid="{00000000-0006-0000-3100-000003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 xr:uid="{00000000-0006-0000-3100-000004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 xr:uid="{00000000-0006-0000-3100-000005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 xr:uid="{00000000-0006-0000-3100-000006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 xr:uid="{00000000-0006-0000-3100-000007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 xr:uid="{00000000-0006-0000-3100-000008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 xr:uid="{00000000-0006-0000-3100-000009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 xr:uid="{00000000-0006-0000-31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 xr:uid="{00000000-0006-0000-3100-00000B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 xr:uid="{00000000-0006-0000-3100-00000C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 xr:uid="{00000000-0006-0000-3100-00000D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 xr:uid="{00000000-0006-0000-3100-00000E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3100-00000F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6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6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6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7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7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7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7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8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8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8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8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8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de Wit</author>
    <author>rdewit1</author>
    <author>Robert Dewit</author>
  </authors>
  <commentList>
    <comment ref="A11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 xr:uid="{00000000-0006-0000-0900-000002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 xr:uid="{00000000-0006-0000-0900-000003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 xr:uid="{00000000-0006-0000-0900-000004000000}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 xr:uid="{00000000-0006-0000-0900-000006000000}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 xr:uid="{00000000-0006-0000-0900-000007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 xr:uid="{00000000-0006-0000-0900-00000A000000}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<sst xmlns="http://schemas.openxmlformats.org/spreadsheetml/2006/main" count="4258" uniqueCount="137">
  <si>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</si>
  <si>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</si>
  <si>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</si>
  <si>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</si>
  <si>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</si>
  <si>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</si>
  <si>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</si>
  <si>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</si>
  <si>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</si>
  <si>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</si>
  <si>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</si>
  <si>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</si>
  <si>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</si>
  <si>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</si>
  <si>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</si>
  <si>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</si>
  <si>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</si>
  <si>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</si>
  <si>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</si>
  <si>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</si>
  <si>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</si>
  <si>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</si>
  <si>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</si>
  <si>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</si>
  <si>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</si>
  <si>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</si>
  <si>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</si>
  <si>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</si>
  <si>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</si>
  <si>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</si>
  <si>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</si>
  <si>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</si>
  <si>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</si>
  <si>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</si>
  <si>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</si>
  <si>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</si>
  <si>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</si>
  <si>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</si>
  <si>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</si>
  <si>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</si>
  <si>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</si>
  <si>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</si>
  <si>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</si>
  <si>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</si>
  <si>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</si>
  <si>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</si>
  <si>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</si>
  <si>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</si>
  <si>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</si>
  <si>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</si>
  <si>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</si>
  <si>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</si>
  <si>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</si>
  <si>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</si>
  <si>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</si>
  <si>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</si>
  <si>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</si>
  <si>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</si>
  <si>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</si>
  <si>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</si>
  <si>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</si>
  <si>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</si>
  <si>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</si>
  <si>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</si>
  <si>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</si>
  <si>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</si>
  <si>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</si>
  <si>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</si>
  <si>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</si>
  <si>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</si>
  <si>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</si>
  <si>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</si>
  <si>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</si>
  <si>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</si>
  <si>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</si>
  <si>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</si>
  <si>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</si>
  <si>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</si>
  <si>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</si>
  <si>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</si>
  <si>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</si>
  <si>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</si>
  <si>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</si>
  <si>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</si>
  <si>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</si>
  <si>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</si>
  <si>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</si>
  <si>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</si>
  <si>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</si>
  <si>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</si>
  <si>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</si>
  <si>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</si>
  <si>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</si>
  <si>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</si>
  <si>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</si>
  <si>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</si>
  <si>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</si>
  <si>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</si>
  <si>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</si>
  <si>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</si>
  <si>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</si>
  <si>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</si>
  <si>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</si>
  <si>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</si>
  <si>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</si>
  <si>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</si>
  <si>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</si>
  <si>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</si>
  <si>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</si>
  <si>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</si>
  <si>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</si>
  <si>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</si>
  <si>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</si>
  <si>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</si>
  <si>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</si>
  <si>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</si>
  <si>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</si>
  <si>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</si>
  <si>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</si>
  <si>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</si>
  <si>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</si>
  <si>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</si>
  <si>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</si>
  <si>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</si>
  <si>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</si>
  <si>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</si>
  <si>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</si>
  <si>
    <t>2019/2020 CASH FLOW -  August</t>
  </si>
  <si>
    <t>2019/2020 CASH FLOW -  September</t>
  </si>
  <si>
    <t>2019/2020 CASH FLOW -  October</t>
  </si>
  <si>
    <t>2019/2020 CASH FLOW -  November</t>
  </si>
  <si>
    <t>2019/2020 CASH FLOW -  December</t>
  </si>
  <si>
    <t>2019/2020 CASH FLOW -  January</t>
  </si>
  <si>
    <t>FY19/20</t>
  </si>
  <si>
    <t xml:space="preserve">  FAIR MARKET VALUE (GAIN)/LOSS</t>
  </si>
  <si>
    <t>2019/2020 CASH FLOW - Feburary</t>
  </si>
  <si>
    <t>2019/2020 CASH FLOW -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</si>
</sst>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124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  <xf numFmtId="17" fontId="0" fillId="0" borderId="1" xfId="0" applyNumberFormat="1" applyFill="1" applyBorder="1" applyAlignment="1">
      <alignment horizontal="center"/>
    </xf>
    <xf numFmtId="164" fontId="0" fillId="3" borderId="1" xfId="1" applyNumberFormat="1" applyFont="1" applyFill="1" applyBorder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5" fontId="2" fillId="0" borderId="0" xfId="2" applyNumberFormat="1" applyBorder="1"/>
    <xf numFmtId="165" fontId="14" fillId="0" borderId="0" xfId="10" applyNumberFormat="1" applyBorder="1"/>
    <xf numFmtId="0" fontId="0" fillId="9" borderId="0" xfId="0" applyFill="1"/>
    <xf numFmtId="166" fontId="11" fillId="9" borderId="0" xfId="5" applyFill="1"/>
    <xf numFmtId="165" fontId="2" fillId="9" borderId="0" xfId="2" applyNumberFormat="1" applyFill="1"/>
    <xf numFmtId="41" fontId="0" fillId="9" borderId="0" xfId="0" applyNumberFormat="1" applyFill="1"/>
    <xf numFmtId="41" fontId="0" fillId="9" borderId="1" xfId="0" applyNumberFormat="1" applyFill="1" applyBorder="1"/>
    <xf numFmtId="0" fontId="3" fillId="9" borderId="0" xfId="0" applyFont="1" applyFill="1"/>
    <xf numFmtId="166" fontId="8" fillId="9" borderId="0" xfId="3" applyNumberFormat="1" applyFill="1"/>
    <xf numFmtId="37" fontId="13" fillId="9" borderId="0" xfId="1" applyNumberFormat="1" applyFont="1" applyFill="1" applyBorder="1"/>
    <xf numFmtId="166" fontId="2" fillId="9" borderId="0" xfId="5" applyFont="1" applyFill="1"/>
    <xf numFmtId="164" fontId="11" fillId="9" borderId="0" xfId="1" applyNumberFormat="1" applyFont="1" applyFill="1"/>
    <xf numFmtId="166" fontId="11" fillId="9" borderId="1" xfId="5" applyFill="1" applyBorder="1"/>
    <xf numFmtId="164" fontId="0" fillId="9" borderId="1" xfId="1" applyNumberFormat="1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/>
    <xf numFmtId="165" fontId="2" fillId="0" borderId="9" xfId="2" applyNumberFormat="1" applyFill="1" applyBorder="1"/>
    <xf numFmtId="0" fontId="0" fillId="0" borderId="8" xfId="0" applyFill="1" applyBorder="1"/>
    <xf numFmtId="0" fontId="0" fillId="0" borderId="9" xfId="0" applyFill="1" applyBorder="1"/>
    <xf numFmtId="0" fontId="7" fillId="0" borderId="8" xfId="0" applyFont="1" applyFill="1" applyBorder="1"/>
    <xf numFmtId="0" fontId="3" fillId="0" borderId="9" xfId="0" applyFont="1" applyFill="1" applyBorder="1" applyAlignment="1"/>
    <xf numFmtId="0" fontId="3" fillId="0" borderId="10" xfId="0" applyFont="1" applyBorder="1"/>
    <xf numFmtId="165" fontId="2" fillId="0" borderId="1" xfId="2" applyNumberFormat="1" applyFill="1" applyBorder="1"/>
    <xf numFmtId="165" fontId="2" fillId="0" borderId="11" xfId="2" applyNumberFormat="1" applyFill="1" applyBorder="1"/>
  </cellXfs>
  <cellStyles count="11">
    <cellStyle name="Comma" xfId="1" builtinId="3"/>
    <cellStyle name="Comma 2" xfId="8" xr:uid="{00000000-0005-0000-0000-000001000000}"/>
    <cellStyle name="Currency" xfId="2" builtinId="4"/>
    <cellStyle name="Currency 2" xfId="9" xr:uid="{00000000-0005-0000-0000-000003000000}"/>
    <cellStyle name="FRxAmtStyle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_INVESTMENT REPORT June 2008 Post Audit 91208" xfId="10" xr:uid="{00000000-0005-0000-0000-000008000000}"/>
    <cellStyle name="Percent" xfId="4" builtinId="5"/>
    <cellStyle name="STYLE1" xfId="3" xr:uid="{00000000-0005-0000-0000-00000A000000}"/>
  </cellStyles>
  <dxfs count="0"/>
  <tableStyles count="0" defaultTableStyle="TableStyleMedium9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2.75"/>
  <cols>
    <col min="2" max="2" width="20.42578125" customWidth="1"/>
    <col min="3" max="3" width="119.85546875" customWidth="1"/>
  </cols>
  <sheetData>
    <row r="3" spans="2:3">
      <c r="B3" t="s">
        <v>0</v>
      </c>
    </row>
    <row r="5" spans="2:3">
      <c r="B5" t="s">
        <v>1</v>
      </c>
      <c r="C5" t="s">
        <v>2</v>
      </c>
    </row>
    <row r="6" spans="2:3"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2" spans="2:3">
      <c r="B12" t="s">
        <v>8</v>
      </c>
      <c r="C12" t="s">
        <v>9</v>
      </c>
    </row>
    <row r="13" spans="2:3">
      <c r="C13" t="s">
        <v>10</v>
      </c>
    </row>
    <row r="15" spans="2:3">
      <c r="B15" t="s">
        <v>11</v>
      </c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 ht="25.5">
      <c r="C22" s="9" t="s">
        <v>18</v>
      </c>
    </row>
    <row r="24" spans="2:3">
      <c r="B24" t="s">
        <v>19</v>
      </c>
      <c r="C24" t="s">
        <v>20</v>
      </c>
    </row>
    <row r="27" spans="2:3">
      <c r="B27" t="s">
        <v>21</v>
      </c>
    </row>
    <row r="29" spans="2:3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92</v>
      </c>
      <c r="E1" s="6"/>
      <c r="F1" s="6"/>
      <c r="J1" s="6"/>
      <c r="K1" s="6"/>
      <c r="N1" s="3"/>
    </row>
    <row r="2" spans="1:1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5" thickBot="1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5" thickTop="1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>
      <c r="A85" s="33" t="s">
        <v>73</v>
      </c>
      <c r="B85" s="7">
        <f t="shared" ref="B85:G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 t="shared" si="21"/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>
      <c r="J86" s="6"/>
      <c r="K86" s="6"/>
    </row>
    <row r="87" spans="1:14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4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95</v>
      </c>
      <c r="E1" s="6"/>
      <c r="F1" s="6"/>
      <c r="J1" s="6"/>
      <c r="K1" s="6"/>
      <c r="N1" s="3"/>
    </row>
    <row r="2" spans="1:1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 t="shared" si="21"/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 t="shared" si="21"/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23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5" thickBot="1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5" thickTop="1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>
      <c r="A75" s="1"/>
      <c r="B75" s="4"/>
      <c r="C75" s="8"/>
      <c r="D75" s="8"/>
      <c r="E75" s="8"/>
      <c r="F75" s="8"/>
      <c r="H75" s="20"/>
      <c r="J75" s="6"/>
      <c r="K75" s="6"/>
    </row>
    <row r="76" spans="1:16">
      <c r="A76" s="1"/>
      <c r="B76" s="4"/>
      <c r="C76" s="8"/>
      <c r="D76" s="8"/>
      <c r="E76" s="8"/>
      <c r="F76" s="8"/>
      <c r="H76" s="20"/>
      <c r="J76" s="6"/>
    </row>
    <row r="77" spans="1:16">
      <c r="A77" s="1"/>
      <c r="B77" s="4"/>
      <c r="D77" s="8"/>
      <c r="E77" s="8"/>
      <c r="F77" s="8"/>
      <c r="H77" s="61"/>
      <c r="J77" s="6"/>
    </row>
    <row r="78" spans="1:16">
      <c r="E78" s="6"/>
      <c r="H78" s="20"/>
      <c r="J78" s="6"/>
      <c r="N78" s="25"/>
    </row>
    <row r="79" spans="1:16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>
      <c r="E80" s="6"/>
      <c r="J80" s="6"/>
    </row>
    <row r="81" spans="1:14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>
      <c r="A84" s="33" t="s">
        <v>73</v>
      </c>
      <c r="B84" s="7">
        <f t="shared" ref="B84:G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 t="shared" si="18"/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>
      <c r="J85" s="6"/>
      <c r="K85" s="6"/>
    </row>
    <row r="86" spans="1:14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>
      <c r="K88" s="6"/>
    </row>
    <row r="90" spans="1:14">
      <c r="B90" s="6"/>
      <c r="C90" s="6"/>
      <c r="D90" s="6"/>
      <c r="E90" s="6"/>
    </row>
    <row r="91" spans="1:14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>
      <c r="B92" s="37"/>
      <c r="C92" s="38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21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34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 t="shared" si="22"/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 t="shared" si="22"/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AR97"/>
  <sheetViews>
    <sheetView showGridLines="0" zoomScale="90" zoomScaleNormal="90" workbookViewId="0">
      <pane xSplit="1" ySplit="3" topLeftCell="B54" activePane="bottomRight" state="frozen"/>
      <selection pane="topRight" activeCell="B72" sqref="B72"/>
      <selection pane="bottomLeft" activeCell="B72" sqref="B72"/>
      <selection pane="bottomRight" activeCell="I76" sqref="I7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6" ht="13.5" thickBot="1">
      <c r="A1" s="46" t="s">
        <v>110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75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 t="shared" ref="P32:AR32" si="5">+B32*-1</f>
        <v>0</v>
      </c>
      <c r="Q32" s="6">
        <f t="shared" si="5"/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si="5"/>
        <v>0</v>
      </c>
      <c r="AH32" s="6">
        <f t="shared" si="5"/>
        <v>0</v>
      </c>
      <c r="AI32" s="6">
        <f t="shared" si="5"/>
        <v>0</v>
      </c>
      <c r="AJ32" s="6">
        <f t="shared" si="5"/>
        <v>0</v>
      </c>
      <c r="AK32" s="6">
        <f t="shared" si="5"/>
        <v>0</v>
      </c>
      <c r="AL32" s="6">
        <f t="shared" si="5"/>
        <v>0</v>
      </c>
      <c r="AM32" s="6">
        <f t="shared" si="5"/>
        <v>0</v>
      </c>
      <c r="AN32" s="6">
        <f t="shared" si="5"/>
        <v>0</v>
      </c>
      <c r="AO32" s="6">
        <f t="shared" si="5"/>
        <v>0</v>
      </c>
      <c r="AP32" s="6">
        <f t="shared" si="5"/>
        <v>0</v>
      </c>
      <c r="AQ32" s="6">
        <f t="shared" si="5"/>
        <v>0</v>
      </c>
      <c r="AR32" s="6">
        <f t="shared" si="5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ref="Q33:AR33" si="6">+C33*-1</f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746211.44348689099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9841611.9356435519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>
      <c r="A38" s="6" t="s">
        <v>46</v>
      </c>
      <c r="B38" s="7">
        <f>-B34</f>
        <v>-746211.44348689099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-9841611.9356435519</v>
      </c>
    </row>
    <row r="39" spans="1:44" s="6" customFormat="1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370144.27819397871</v>
      </c>
      <c r="C42" s="12">
        <f t="shared" si="9"/>
        <v>441057.18516798085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5767336.6116705108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32">
        <f t="shared" si="10"/>
        <v>632691.65717914759</v>
      </c>
      <c r="N46" s="12">
        <f t="shared" si="10"/>
        <v>4157938.3547140993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2076751.4924100006</v>
      </c>
      <c r="C48" s="19">
        <f t="shared" si="11"/>
        <v>4667500.6631289087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36767908.15412356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-626395.1993004207</v>
      </c>
      <c r="C50" s="12">
        <f t="shared" si="12"/>
        <v>445098.02642089035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1538960.2347647599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297312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1331507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2374063.4924100004</v>
      </c>
      <c r="C61" s="19">
        <f t="shared" si="14"/>
        <v>4704500.6631289087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38099415.15412356</v>
      </c>
      <c r="O61" s="6"/>
    </row>
    <row r="62" spans="1:17" ht="13.5" thickBot="1">
      <c r="A62" s="13" t="s">
        <v>63</v>
      </c>
      <c r="B62" s="30">
        <f t="shared" ref="B62:N62" si="15">+B13-B61</f>
        <v>-923707.19930042047</v>
      </c>
      <c r="C62" s="30">
        <f t="shared" si="15"/>
        <v>408098.02642089035</v>
      </c>
      <c r="D62" s="30">
        <f t="shared" si="15"/>
        <v>1071842.6402638261</v>
      </c>
      <c r="E62" s="30">
        <f t="shared" si="15"/>
        <v>445993.46125483606</v>
      </c>
      <c r="F62" s="30">
        <f t="shared" si="15"/>
        <v>-265749.60705118906</v>
      </c>
      <c r="G62" s="30">
        <f t="shared" si="15"/>
        <v>-389702.61557580205</v>
      </c>
      <c r="H62" s="30">
        <f t="shared" si="15"/>
        <v>-14360.90837025363</v>
      </c>
      <c r="I62" s="30">
        <f t="shared" si="15"/>
        <v>203880.59546278836</v>
      </c>
      <c r="J62" s="30">
        <f t="shared" si="15"/>
        <v>310916.27537100855</v>
      </c>
      <c r="K62" s="30">
        <f t="shared" si="15"/>
        <v>183559.11018969351</v>
      </c>
      <c r="L62" s="30">
        <f t="shared" si="15"/>
        <v>454347.78970141569</v>
      </c>
      <c r="M62" s="30">
        <f t="shared" si="15"/>
        <v>-1277664.3336020331</v>
      </c>
      <c r="N62" s="14">
        <f t="shared" si="15"/>
        <v>207453.23476476967</v>
      </c>
      <c r="O62" s="6"/>
      <c r="P62" s="25"/>
    </row>
    <row r="63" spans="1:17" s="6" customFormat="1" ht="13.5" thickTop="1">
      <c r="A63" s="13" t="s">
        <v>64</v>
      </c>
      <c r="B63" s="32">
        <f>+B62</f>
        <v>-923707.19930042047</v>
      </c>
      <c r="C63" s="32">
        <f t="shared" ref="C63:M63" si="16">B63+C62</f>
        <v>-515609.17287953012</v>
      </c>
      <c r="D63" s="32">
        <f t="shared" si="16"/>
        <v>556233.467384296</v>
      </c>
      <c r="E63" s="32">
        <f t="shared" si="16"/>
        <v>1002226.9286391321</v>
      </c>
      <c r="F63" s="32">
        <f t="shared" si="16"/>
        <v>736477.32158794301</v>
      </c>
      <c r="G63" s="32">
        <f t="shared" si="16"/>
        <v>346774.70601214096</v>
      </c>
      <c r="H63" s="32">
        <f t="shared" si="16"/>
        <v>332413.79764188733</v>
      </c>
      <c r="I63" s="32">
        <f t="shared" si="16"/>
        <v>536294.39310467569</v>
      </c>
      <c r="J63" s="32">
        <f t="shared" si="16"/>
        <v>847210.66847568424</v>
      </c>
      <c r="K63" s="32">
        <f t="shared" si="16"/>
        <v>1030769.7786653778</v>
      </c>
      <c r="L63" s="32">
        <f t="shared" si="16"/>
        <v>1485117.5683667934</v>
      </c>
      <c r="M63" s="32">
        <f t="shared" si="16"/>
        <v>207453.23476476036</v>
      </c>
      <c r="N63" s="12"/>
    </row>
    <row r="64" spans="1:17">
      <c r="A64" s="13" t="s">
        <v>65</v>
      </c>
      <c r="B64" s="12">
        <f t="shared" ref="B64:M64" si="17">+$B$60+B63</f>
        <v>10066787.80069958</v>
      </c>
      <c r="C64" s="12">
        <f t="shared" si="17"/>
        <v>10474885.82712047</v>
      </c>
      <c r="D64" s="12">
        <f t="shared" si="17"/>
        <v>11546728.467384296</v>
      </c>
      <c r="E64" s="12">
        <f t="shared" si="17"/>
        <v>11992721.928639133</v>
      </c>
      <c r="F64" s="12">
        <f t="shared" si="17"/>
        <v>11726972.321587943</v>
      </c>
      <c r="G64" s="12">
        <f t="shared" si="17"/>
        <v>11337269.706012141</v>
      </c>
      <c r="H64" s="12">
        <f t="shared" si="17"/>
        <v>11322908.797641888</v>
      </c>
      <c r="I64" s="12">
        <f t="shared" si="17"/>
        <v>11526789.393104676</v>
      </c>
      <c r="J64" s="12">
        <f t="shared" si="17"/>
        <v>11837705.668475684</v>
      </c>
      <c r="K64" s="12">
        <f t="shared" si="17"/>
        <v>12021264.778665379</v>
      </c>
      <c r="L64" s="12">
        <f t="shared" si="17"/>
        <v>12475612.568366794</v>
      </c>
      <c r="M64" s="12">
        <f t="shared" si="17"/>
        <v>11197948.23476476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0</v>
      </c>
      <c r="C72" s="16">
        <f t="shared" si="18"/>
        <v>0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207453.23476476967</v>
      </c>
    </row>
    <row r="73" spans="1:16" s="6" customFormat="1">
      <c r="A73" s="13" t="s">
        <v>64</v>
      </c>
      <c r="B73" s="16">
        <f t="shared" si="18"/>
        <v>0</v>
      </c>
      <c r="C73" s="16">
        <f t="shared" si="18"/>
        <v>0</v>
      </c>
      <c r="D73" s="16">
        <f t="shared" si="18"/>
        <v>0</v>
      </c>
      <c r="E73" s="16">
        <f t="shared" si="18"/>
        <v>0</v>
      </c>
      <c r="F73" s="16">
        <f t="shared" si="18"/>
        <v>0</v>
      </c>
      <c r="G73" s="16">
        <f t="shared" si="18"/>
        <v>0</v>
      </c>
      <c r="H73" s="16">
        <f t="shared" si="18"/>
        <v>0</v>
      </c>
      <c r="I73" s="16">
        <f t="shared" si="18"/>
        <v>0</v>
      </c>
      <c r="J73" s="16">
        <f t="shared" si="18"/>
        <v>0</v>
      </c>
      <c r="K73" s="16">
        <f t="shared" si="18"/>
        <v>0</v>
      </c>
      <c r="L73" s="16">
        <f t="shared" si="18"/>
        <v>0</v>
      </c>
      <c r="M73" s="16">
        <f t="shared" si="18"/>
        <v>0</v>
      </c>
      <c r="N73" s="16">
        <f t="shared" si="18"/>
        <v>0</v>
      </c>
    </row>
    <row r="74" spans="1:16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>
      <c r="A85" s="33" t="s">
        <v>73</v>
      </c>
      <c r="B85" s="7">
        <f t="shared" ref="B85:G85" si="20">+B83-B84</f>
        <v>-52000</v>
      </c>
      <c r="C85" s="7">
        <f t="shared" si="20"/>
        <v>29000</v>
      </c>
      <c r="D85" s="7">
        <f t="shared" si="20"/>
        <v>42668</v>
      </c>
      <c r="E85" s="7">
        <f t="shared" si="20"/>
        <v>78313</v>
      </c>
      <c r="F85" s="7">
        <f t="shared" si="20"/>
        <v>76152</v>
      </c>
      <c r="G85" s="7">
        <f t="shared" si="20"/>
        <v>-83348</v>
      </c>
      <c r="H85" s="7">
        <f t="shared" ref="H85:M85" si="21">+H83-H84</f>
        <v>-183348</v>
      </c>
      <c r="I85" s="7">
        <f t="shared" si="21"/>
        <v>-320348</v>
      </c>
      <c r="J85" s="7">
        <f t="shared" si="21"/>
        <v>-439348</v>
      </c>
      <c r="K85" s="7">
        <f t="shared" si="21"/>
        <v>-254348</v>
      </c>
      <c r="L85" s="7">
        <f t="shared" si="21"/>
        <v>-254348</v>
      </c>
      <c r="M85" s="7">
        <f t="shared" si="21"/>
        <v>-534348</v>
      </c>
    </row>
    <row r="86" spans="1:14">
      <c r="J86" s="6"/>
      <c r="K86" s="6"/>
    </row>
    <row r="87" spans="1:14">
      <c r="A87" t="s">
        <v>74</v>
      </c>
      <c r="B87" s="35">
        <f>-B56-B57</f>
        <v>33000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400000</v>
      </c>
    </row>
    <row r="88" spans="1:14">
      <c r="C88" s="35">
        <f>+B87+C87</f>
        <v>66000</v>
      </c>
      <c r="D88" s="35">
        <f>+C88+D87</f>
        <v>99000</v>
      </c>
      <c r="E88" s="35">
        <f t="shared" ref="E88:M88" si="23">+D88+E87</f>
        <v>132000</v>
      </c>
      <c r="F88" s="35">
        <f t="shared" si="23"/>
        <v>165000</v>
      </c>
      <c r="G88" s="40">
        <f t="shared" si="23"/>
        <v>198000</v>
      </c>
      <c r="H88" s="35">
        <f t="shared" si="23"/>
        <v>231000</v>
      </c>
      <c r="I88" s="40">
        <f t="shared" si="23"/>
        <v>264000</v>
      </c>
      <c r="J88" s="40">
        <f t="shared" si="23"/>
        <v>298000</v>
      </c>
      <c r="K88" s="40">
        <f t="shared" si="23"/>
        <v>332000</v>
      </c>
      <c r="L88" s="35">
        <f t="shared" si="23"/>
        <v>366000</v>
      </c>
      <c r="M88" s="35">
        <f t="shared" si="23"/>
        <v>400000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1:O97"/>
  <sheetViews>
    <sheetView showGridLines="0" zoomScale="60" zoomScaleNormal="60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</cols>
  <sheetData>
    <row r="1" spans="1:15" ht="13.5" thickBot="1">
      <c r="A1" s="46" t="s">
        <v>110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5" thickBot="1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5" thickTop="1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 t="shared" si="20"/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45" customHeight="1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5" thickBot="1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5" thickTop="1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>
      <c r="A85" s="33" t="s">
        <v>73</v>
      </c>
      <c r="B85" s="7">
        <f t="shared" ref="B85:G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 t="shared" si="20"/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>
      <c r="J86" s="6"/>
      <c r="K86" s="6"/>
    </row>
    <row r="87" spans="1:14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.5" thickTop="1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45" customHeight="1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5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  <pageSetUpPr fitToPage="1"/>
  </sheetPr>
  <dimension ref="A1:Z85"/>
  <sheetViews>
    <sheetView showGridLines="0" topLeftCell="A3" zoomScale="80" zoomScaleNormal="80" workbookViewId="0">
      <selection activeCell="A35" sqref="A35:XFD48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80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5" thickBot="1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5" thickTop="1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 t="shared" si="20"/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  <pageSetUpPr fitToPage="1"/>
  </sheetPr>
  <dimension ref="A1:Z85"/>
  <sheetViews>
    <sheetView showGridLines="0" topLeftCell="A34" zoomScale="80" zoomScaleNormal="80" workbookViewId="0">
      <selection activeCell="K63" sqref="K63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  <pageSetUpPr fitToPage="1"/>
  </sheetPr>
  <dimension ref="A1:Z85"/>
  <sheetViews>
    <sheetView showGridLines="0" topLeftCell="A49" zoomScale="80" zoomScaleNormal="80" workbookViewId="0">
      <selection activeCell="A66" sqref="A66:N74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122</v>
      </c>
      <c r="E1" s="6"/>
      <c r="F1" s="6"/>
      <c r="J1" s="6"/>
      <c r="K1" s="6"/>
      <c r="N1" s="3"/>
    </row>
    <row r="2" spans="1:16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45" customHeight="1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5" thickBot="1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5" thickTop="1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-120000</v>
      </c>
    </row>
    <row r="85" spans="6:8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  <pageSetUpPr fitToPage="1"/>
  </sheetPr>
  <dimension ref="A1:Z85"/>
  <sheetViews>
    <sheetView showGridLines="0" topLeftCell="A46" zoomScale="80" zoomScaleNormal="80" workbookViewId="0">
      <selection activeCell="B24" sqref="B24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125</v>
      </c>
      <c r="E1" s="6"/>
      <c r="F1" s="6"/>
      <c r="J1" s="6"/>
      <c r="K1" s="6"/>
      <c r="N1" s="3"/>
    </row>
    <row r="2" spans="1:16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ref="B73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-109346</v>
      </c>
    </row>
    <row r="85" spans="6:8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  <pageSetUpPr fitToPage="1"/>
  </sheetPr>
  <dimension ref="A1:Z85"/>
  <sheetViews>
    <sheetView showGridLines="0" zoomScale="80" zoomScaleNormal="8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127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37154938.063540004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1695840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38850778.063540004</v>
      </c>
      <c r="O9" s="29"/>
      <c r="P9" s="29">
        <f>+N9</f>
        <v>38850778.063540004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2421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38853199.063540004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15880607.39405</v>
      </c>
      <c r="O16" s="29"/>
      <c r="P16" s="7">
        <f>-N16</f>
        <v>-15880607.39405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15880607.39405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21274330.669490006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1695840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22970170.669490006</v>
      </c>
      <c r="O27" s="29"/>
      <c r="P27" s="29">
        <f>+N27</f>
        <v>22970170.669490006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0.59124094328104715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8658102.9582725056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2629448.5540482202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11287551.512320725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17965714.544989333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-11287551.512320723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-999811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-105113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-1248324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5429839.0326686092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4579076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4579076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37177073.939039335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1676125.1245006658</v>
      </c>
      <c r="O50" s="7"/>
      <c r="P50" s="25">
        <f>+N50</f>
        <v>1676125.1245006658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427801.12450066581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592102.55000000005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-259403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-69394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779162.55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37956236.489039332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896962.57450067252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-400294.06855193246</v>
      </c>
      <c r="E63" s="12">
        <f t="shared" si="15"/>
        <v>149815.61516693188</v>
      </c>
      <c r="F63" s="12">
        <f t="shared" si="15"/>
        <v>91362.579663460143</v>
      </c>
      <c r="G63" s="12">
        <f t="shared" si="15"/>
        <v>84380.831066564657</v>
      </c>
      <c r="H63" s="12">
        <f t="shared" si="15"/>
        <v>252905.25847722031</v>
      </c>
      <c r="I63" s="12">
        <f t="shared" si="15"/>
        <v>752313.15869964752</v>
      </c>
      <c r="J63" s="12">
        <f t="shared" si="15"/>
        <v>1408424.908798954</v>
      </c>
      <c r="K63" s="12">
        <f t="shared" si="15"/>
        <v>1539551.2352019106</v>
      </c>
      <c r="L63" s="12">
        <f t="shared" si="15"/>
        <v>1778914.2135368199</v>
      </c>
      <c r="M63" s="12">
        <f t="shared" si="15"/>
        <v>896962.574500666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13198652.931448068</v>
      </c>
      <c r="E64" s="12">
        <f t="shared" si="16"/>
        <v>13748762.615166932</v>
      </c>
      <c r="F64" s="12">
        <f t="shared" si="16"/>
        <v>13690309.579663459</v>
      </c>
      <c r="G64" s="12">
        <f t="shared" si="16"/>
        <v>13683327.831066564</v>
      </c>
      <c r="H64" s="12">
        <f t="shared" si="16"/>
        <v>13851852.25847722</v>
      </c>
      <c r="I64" s="12">
        <f t="shared" si="16"/>
        <v>14351260.158699647</v>
      </c>
      <c r="J64" s="12">
        <f t="shared" si="16"/>
        <v>15007371.908798954</v>
      </c>
      <c r="K64" s="12">
        <f t="shared" si="16"/>
        <v>15138498.23520191</v>
      </c>
      <c r="L64" s="12">
        <f t="shared" si="16"/>
        <v>15377861.213536819</v>
      </c>
      <c r="M64" s="12">
        <f t="shared" si="16"/>
        <v>14495909.574500665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110550.38858331554</v>
      </c>
      <c r="E73" s="31">
        <f t="shared" si="18"/>
        <v>110550.38858331554</v>
      </c>
      <c r="F73" s="31">
        <f t="shared" si="18"/>
        <v>110550.38858331554</v>
      </c>
      <c r="G73" s="31">
        <f t="shared" si="18"/>
        <v>110550.38858331554</v>
      </c>
      <c r="H73" s="31">
        <f t="shared" si="18"/>
        <v>110550.38858331554</v>
      </c>
      <c r="I73" s="31">
        <f t="shared" si="18"/>
        <v>110550.38858331554</v>
      </c>
      <c r="J73" s="31">
        <f t="shared" si="18"/>
        <v>110550.38858331554</v>
      </c>
      <c r="K73" s="31">
        <f t="shared" si="18"/>
        <v>110550.38858331554</v>
      </c>
      <c r="L73" s="31">
        <f t="shared" si="18"/>
        <v>110550.38858331554</v>
      </c>
      <c r="M73" s="31">
        <f t="shared" si="18"/>
        <v>110550.38858331554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-743202.06855193153</v>
      </c>
      <c r="E74" s="16">
        <f t="shared" si="18"/>
        <v>-776248.38483306766</v>
      </c>
      <c r="F74" s="16">
        <f t="shared" si="18"/>
        <v>-708849.42033654079</v>
      </c>
      <c r="G74" s="16">
        <f t="shared" si="18"/>
        <v>-678141.16893343627</v>
      </c>
      <c r="H74" s="16">
        <f t="shared" si="18"/>
        <v>-610285.74152277969</v>
      </c>
      <c r="I74" s="16">
        <f t="shared" si="18"/>
        <v>-893295.84130035341</v>
      </c>
      <c r="J74" s="16">
        <f t="shared" si="18"/>
        <v>-572526.09120104648</v>
      </c>
      <c r="K74" s="16">
        <f t="shared" si="18"/>
        <v>-809842.76479808986</v>
      </c>
      <c r="L74" s="16">
        <f t="shared" si="18"/>
        <v>-680700.78646318056</v>
      </c>
      <c r="M74" s="16">
        <f t="shared" si="18"/>
        <v>-503072.42549933493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-99403</v>
      </c>
    </row>
    <row r="85" spans="6:8">
      <c r="F85" s="2">
        <f>SUM(B57:F57)</f>
        <v>105606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Aug 2019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  <pageSetUpPr fitToPage="1"/>
  </sheetPr>
  <dimension ref="A1:Z85"/>
  <sheetViews>
    <sheetView showGridLines="0" topLeftCell="A49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128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37068436.724790007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1715585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38784021.724790007</v>
      </c>
      <c r="O9" s="29"/>
      <c r="P9" s="29">
        <f>+N9</f>
        <v>38784021.724790007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2829.4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38786851.124790005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1670912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15902172.94782</v>
      </c>
      <c r="O16" s="29"/>
      <c r="P16" s="7">
        <f>-N16</f>
        <v>-15902172.94782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15902172.94782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21166263.776970003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1715585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22881848.776970003</v>
      </c>
      <c r="O27" s="29"/>
      <c r="P27" s="29">
        <f>+N27</f>
        <v>22881848.776970003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0.58998133147043808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8667954.0981792007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2654259.5030695917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11322213.601248793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18004761.133917402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-11322213.60124879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-997947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-105120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-1246467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5436080.5326686129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331729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4611207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4611207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37271674.081737407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1515177.0430525988</v>
      </c>
      <c r="O50" s="7"/>
      <c r="P50" s="25">
        <f>+N50</f>
        <v>1515177.0430525988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268710.04305259883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476373.96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-258945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-127470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605815.96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37877490.041737407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909361.08305259794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162214.12371886475</v>
      </c>
      <c r="F63" s="12">
        <f t="shared" si="15"/>
        <v>103761.08821539301</v>
      </c>
      <c r="G63" s="12">
        <f t="shared" si="15"/>
        <v>96779.339618497528</v>
      </c>
      <c r="H63" s="12">
        <f t="shared" si="15"/>
        <v>265303.76702915318</v>
      </c>
      <c r="I63" s="12">
        <f t="shared" si="15"/>
        <v>764711.66725158039</v>
      </c>
      <c r="J63" s="12">
        <f t="shared" si="15"/>
        <v>1420823.4173508869</v>
      </c>
      <c r="K63" s="12">
        <f t="shared" si="15"/>
        <v>1551949.7437538435</v>
      </c>
      <c r="L63" s="12">
        <f t="shared" si="15"/>
        <v>1791312.7220887528</v>
      </c>
      <c r="M63" s="12">
        <f t="shared" si="15"/>
        <v>909361.08305259887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13761161.123718865</v>
      </c>
      <c r="F64" s="12">
        <f t="shared" si="16"/>
        <v>13702708.088215392</v>
      </c>
      <c r="G64" s="12">
        <f t="shared" si="16"/>
        <v>13695726.339618497</v>
      </c>
      <c r="H64" s="12">
        <f t="shared" si="16"/>
        <v>13864250.767029153</v>
      </c>
      <c r="I64" s="12">
        <f t="shared" si="16"/>
        <v>14363658.667251579</v>
      </c>
      <c r="J64" s="12">
        <f t="shared" si="16"/>
        <v>15019770.417350886</v>
      </c>
      <c r="K64" s="12">
        <f t="shared" si="16"/>
        <v>15150896.743753843</v>
      </c>
      <c r="L64" s="12">
        <f t="shared" si="16"/>
        <v>15390259.722088752</v>
      </c>
      <c r="M64" s="12">
        <f t="shared" si="16"/>
        <v>14508308.083052598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16">
        <f t="shared" si="18"/>
        <v>12398.508551932871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16">
        <f t="shared" si="18"/>
        <v>122948.89713524841</v>
      </c>
      <c r="E73" s="31">
        <f t="shared" si="18"/>
        <v>122948.89713524841</v>
      </c>
      <c r="F73" s="31">
        <f t="shared" si="18"/>
        <v>122948.89713524841</v>
      </c>
      <c r="G73" s="31">
        <f t="shared" si="18"/>
        <v>122948.89713524841</v>
      </c>
      <c r="H73" s="31">
        <f t="shared" si="18"/>
        <v>122948.89713524841</v>
      </c>
      <c r="I73" s="31">
        <f t="shared" si="18"/>
        <v>122948.89713524841</v>
      </c>
      <c r="J73" s="31">
        <f t="shared" si="18"/>
        <v>122948.89713524841</v>
      </c>
      <c r="K73" s="31">
        <f t="shared" si="18"/>
        <v>122948.89713524841</v>
      </c>
      <c r="L73" s="31">
        <f t="shared" si="18"/>
        <v>122948.89713524841</v>
      </c>
      <c r="M73" s="31">
        <f t="shared" si="18"/>
        <v>122948.89713524841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-763849.87628113478</v>
      </c>
      <c r="F74" s="16">
        <f t="shared" si="18"/>
        <v>-696450.91178460792</v>
      </c>
      <c r="G74" s="16">
        <f t="shared" si="18"/>
        <v>-665742.6603815034</v>
      </c>
      <c r="H74" s="16">
        <f t="shared" si="18"/>
        <v>-597887.23297084682</v>
      </c>
      <c r="I74" s="16">
        <f t="shared" si="18"/>
        <v>-880897.33274842054</v>
      </c>
      <c r="J74" s="16">
        <f t="shared" si="18"/>
        <v>-560127.58264911361</v>
      </c>
      <c r="K74" s="16">
        <f t="shared" si="18"/>
        <v>-797444.25624615699</v>
      </c>
      <c r="L74" s="16">
        <f t="shared" si="18"/>
        <v>-668302.27791124769</v>
      </c>
      <c r="M74" s="16">
        <f t="shared" si="18"/>
        <v>-490673.91694740206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-98945</v>
      </c>
    </row>
    <row r="85" spans="6:8">
      <c r="F85" s="2">
        <f>SUM(B57:F57)</f>
        <v>47530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September 2019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  <pageSetUpPr fitToPage="1"/>
  </sheetPr>
  <dimension ref="A1:Z85"/>
  <sheetViews>
    <sheetView showGridLines="0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129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36943792.116130002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1857798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38801590.116130002</v>
      </c>
      <c r="O9" s="29"/>
      <c r="P9" s="29">
        <f>+N9</f>
        <v>38801590.116130002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/>
      <c r="G11" s="7"/>
      <c r="H11" s="7"/>
      <c r="I11" s="7"/>
      <c r="J11" s="7"/>
      <c r="K11" s="7"/>
      <c r="L11" s="7"/>
      <c r="M11" s="7"/>
      <c r="N11" s="7">
        <f>SUM(B11:M11)</f>
        <v>2602.4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38804192.51613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.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.5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15846738.306540001</v>
      </c>
      <c r="O16" s="29"/>
      <c r="P16" s="7">
        <f>-N16</f>
        <v>-15846738.306540001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15846738.306540001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21097053.809590004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1857798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22954851.809590004</v>
      </c>
      <c r="O27" s="29"/>
      <c r="P27" s="29">
        <f>+N27</f>
        <v>22954851.809590004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0.59159564700539335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8720090.4704269804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2668503.117160676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11388593.587587656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18092592.850256268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-11388593.587587655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-992008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-105127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-1240535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5463464.2626686133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3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4518585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4518585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37217381.156796277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1586811.3593337345</v>
      </c>
      <c r="O50" s="7"/>
      <c r="P50" s="25">
        <f>+N50</f>
        <v>1586811.3593337345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346276.35933373449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402267.48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-19542</v>
      </c>
      <c r="E56" s="7">
        <v>-13668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-247406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91">
        <v>-215833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-318303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352415.48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3510559.41</v>
      </c>
      <c r="E61" s="19">
        <f t="shared" si="13"/>
        <v>3113506.52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37569796.636796273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867039.99000000022</v>
      </c>
      <c r="E62" s="14">
        <f t="shared" si="14"/>
        <v>875351.48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1234395.8793337271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-388102.55999999959</v>
      </c>
      <c r="E63" s="12">
        <f t="shared" si="15"/>
        <v>487248.92000000039</v>
      </c>
      <c r="F63" s="12">
        <f t="shared" si="15"/>
        <v>428795.88449652866</v>
      </c>
      <c r="G63" s="12">
        <f t="shared" si="15"/>
        <v>421814.13589963317</v>
      </c>
      <c r="H63" s="12">
        <f t="shared" si="15"/>
        <v>590338.56331028882</v>
      </c>
      <c r="I63" s="12">
        <f t="shared" si="15"/>
        <v>1089746.463532716</v>
      </c>
      <c r="J63" s="12">
        <f t="shared" si="15"/>
        <v>1745858.2136320225</v>
      </c>
      <c r="K63" s="12">
        <f t="shared" si="15"/>
        <v>1876984.5400349791</v>
      </c>
      <c r="L63" s="12">
        <f t="shared" si="15"/>
        <v>2116347.5183698884</v>
      </c>
      <c r="M63" s="12">
        <f t="shared" si="15"/>
        <v>1234395.8793337345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13210844.440000001</v>
      </c>
      <c r="E64" s="12">
        <f t="shared" si="16"/>
        <v>14086195.92</v>
      </c>
      <c r="F64" s="12">
        <f t="shared" si="16"/>
        <v>14027742.884496529</v>
      </c>
      <c r="G64" s="12">
        <f t="shared" si="16"/>
        <v>14020761.135899633</v>
      </c>
      <c r="H64" s="12">
        <f t="shared" si="16"/>
        <v>14189285.563310288</v>
      </c>
      <c r="I64" s="12">
        <f t="shared" si="16"/>
        <v>14688693.463532716</v>
      </c>
      <c r="J64" s="12">
        <f t="shared" si="16"/>
        <v>15344805.213632023</v>
      </c>
      <c r="K64" s="12">
        <f t="shared" si="16"/>
        <v>15475931.54003498</v>
      </c>
      <c r="L64" s="12">
        <f t="shared" si="16"/>
        <v>15715294.518369889</v>
      </c>
      <c r="M64" s="12">
        <f t="shared" si="16"/>
        <v>14833342.879333735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12398.508551932871</v>
      </c>
      <c r="E72" s="31">
        <f t="shared" si="18"/>
        <v>325241.79628113564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122741.89713524841</v>
      </c>
      <c r="E73" s="31">
        <f t="shared" si="18"/>
        <v>447983.69341638405</v>
      </c>
      <c r="F73" s="31">
        <f t="shared" si="18"/>
        <v>447983.69341638405</v>
      </c>
      <c r="G73" s="31">
        <f t="shared" si="18"/>
        <v>447983.69341638405</v>
      </c>
      <c r="H73" s="31">
        <f t="shared" si="18"/>
        <v>447983.69341638405</v>
      </c>
      <c r="I73" s="31">
        <f t="shared" si="18"/>
        <v>447983.69341638405</v>
      </c>
      <c r="J73" s="31">
        <f t="shared" si="18"/>
        <v>447983.69341638405</v>
      </c>
      <c r="K73" s="31">
        <f t="shared" si="18"/>
        <v>447983.69341638405</v>
      </c>
      <c r="L73" s="31">
        <f t="shared" si="18"/>
        <v>447983.69341638405</v>
      </c>
      <c r="M73" s="31">
        <f t="shared" si="18"/>
        <v>447983.69341638405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-731010.55999999866</v>
      </c>
      <c r="E74" s="16">
        <f t="shared" si="18"/>
        <v>-438815.08000000007</v>
      </c>
      <c r="F74" s="16">
        <f t="shared" si="18"/>
        <v>-371416.11550347134</v>
      </c>
      <c r="G74" s="16">
        <f t="shared" si="18"/>
        <v>-340707.86410036683</v>
      </c>
      <c r="H74" s="16">
        <f t="shared" si="18"/>
        <v>-272852.43668971211</v>
      </c>
      <c r="I74" s="16">
        <f t="shared" si="18"/>
        <v>-555862.53646728396</v>
      </c>
      <c r="J74" s="16">
        <f t="shared" si="18"/>
        <v>-235092.78636797704</v>
      </c>
      <c r="K74" s="16">
        <f t="shared" si="18"/>
        <v>-472409.45996502042</v>
      </c>
      <c r="L74" s="16">
        <f t="shared" si="18"/>
        <v>-343267.48163011111</v>
      </c>
      <c r="M74" s="16">
        <f t="shared" si="18"/>
        <v>-165639.12066626549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-87406</v>
      </c>
    </row>
    <row r="85" spans="6:8">
      <c r="F85" s="2">
        <f>SUM(B57:F57)</f>
        <v>-143303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October 2019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  <pageSetUpPr fitToPage="1"/>
  </sheetPr>
  <dimension ref="A1:Z85"/>
  <sheetViews>
    <sheetView showGridLines="0" topLeftCell="A43" zoomScale="90" zoomScaleNormal="90" workbookViewId="0">
      <selection activeCell="F62" sqref="F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37125674.554690003</v>
      </c>
      <c r="O5" s="29"/>
    </row>
    <row r="6" spans="1:16" s="6" customForma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1787638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38913312.554690003</v>
      </c>
      <c r="O9" s="29"/>
      <c r="P9" s="29">
        <f>+N9</f>
        <v>38913312.554690003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/>
      <c r="H11" s="7"/>
      <c r="I11" s="7"/>
      <c r="J11" s="7"/>
      <c r="K11" s="7"/>
      <c r="L11" s="7"/>
      <c r="M11" s="7"/>
      <c r="N11" s="7">
        <f>SUM(B11:M11)</f>
        <v>2827.4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38916139.954690002</v>
      </c>
      <c r="O13" s="29"/>
    </row>
    <row r="14" spans="1:16" s="6" customFormat="1" ht="2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15932293.35482</v>
      </c>
      <c r="O16" s="29"/>
      <c r="P16" s="7">
        <f>-N16</f>
        <v>-15932293.35482</v>
      </c>
    </row>
    <row r="17" spans="1:16" s="6" customFormat="1" ht="20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15932293.35482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21193381.199870005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1787638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22981019.199870005</v>
      </c>
      <c r="O27" s="29"/>
      <c r="P27" s="29">
        <f>+N27</f>
        <v>22981019.199870005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0.5905695940835608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8722977.1718962751</v>
      </c>
      <c r="O30" s="29"/>
    </row>
    <row r="31" spans="1:16" s="6" customFormat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2687331.5104679093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11410308.682364184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18118409.205032796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-11410308.682364183</v>
      </c>
      <c r="O38" s="29"/>
    </row>
    <row r="39" spans="1:16" s="6" customForma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-986069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-105134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-1234603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5473497.5226686131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6.5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4468609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4468609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37284708.559852801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1631431.3948372062</v>
      </c>
      <c r="O50" s="7"/>
      <c r="P50" s="25">
        <f>+N50</f>
        <v>1631431.3948372062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396828.39483720623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367267.48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13319</v>
      </c>
      <c r="F56" s="7">
        <v>-12737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-208053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91">
        <v>-198902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-492205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-181620.47999999998</v>
      </c>
      <c r="F58" s="19">
        <f t="shared" si="12"/>
        <v>-121639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182866.47999999998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3140493.52</v>
      </c>
      <c r="F61" s="19">
        <f>+F58+F48</f>
        <v>2545254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37467575.039852798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848364.48</v>
      </c>
      <c r="F62" s="14">
        <f>+F13-F61</f>
        <v>182806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1448564.9148372039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460158.92000000039</v>
      </c>
      <c r="F63" s="12">
        <f t="shared" si="15"/>
        <v>642964.92000000039</v>
      </c>
      <c r="G63" s="12">
        <f t="shared" si="15"/>
        <v>635983.17140310491</v>
      </c>
      <c r="H63" s="12">
        <f t="shared" si="15"/>
        <v>804507.59881376056</v>
      </c>
      <c r="I63" s="12">
        <f t="shared" si="15"/>
        <v>1303915.4990361878</v>
      </c>
      <c r="J63" s="12">
        <f t="shared" si="15"/>
        <v>1960027.2491354942</v>
      </c>
      <c r="K63" s="12">
        <f t="shared" si="15"/>
        <v>2091153.5755384509</v>
      </c>
      <c r="L63" s="12">
        <f t="shared" si="15"/>
        <v>2330516.5538733602</v>
      </c>
      <c r="M63" s="12">
        <f t="shared" si="15"/>
        <v>1448564.9148372062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14059105.92</v>
      </c>
      <c r="F64" s="12">
        <f>+$B$60+F63</f>
        <v>14241911.92</v>
      </c>
      <c r="G64" s="12">
        <f t="shared" si="16"/>
        <v>14234930.171403104</v>
      </c>
      <c r="H64" s="12">
        <f t="shared" si="16"/>
        <v>14403454.598813761</v>
      </c>
      <c r="I64" s="12">
        <f t="shared" si="16"/>
        <v>14902862.499036187</v>
      </c>
      <c r="J64" s="12">
        <f t="shared" si="16"/>
        <v>15558974.249135494</v>
      </c>
      <c r="K64" s="12">
        <f t="shared" si="16"/>
        <v>15690100.575538451</v>
      </c>
      <c r="L64" s="12">
        <f t="shared" si="16"/>
        <v>15929463.55387336</v>
      </c>
      <c r="M64" s="12">
        <f t="shared" si="16"/>
        <v>15047511.914837206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298254.79628113564</v>
      </c>
      <c r="F72" s="31">
        <f t="shared" si="18"/>
        <v>241259.03550347174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420893.69341638405</v>
      </c>
      <c r="F73" s="31">
        <f t="shared" si="18"/>
        <v>662152.72891985578</v>
      </c>
      <c r="G73" s="31">
        <f t="shared" si="18"/>
        <v>662152.72891985578</v>
      </c>
      <c r="H73" s="31">
        <f t="shared" si="18"/>
        <v>662152.72891985578</v>
      </c>
      <c r="I73" s="31">
        <f t="shared" si="18"/>
        <v>662152.72891985578</v>
      </c>
      <c r="J73" s="31">
        <f t="shared" si="18"/>
        <v>662152.72891985578</v>
      </c>
      <c r="K73" s="31">
        <f t="shared" si="18"/>
        <v>662152.72891985578</v>
      </c>
      <c r="L73" s="31">
        <f t="shared" si="18"/>
        <v>662152.72891985578</v>
      </c>
      <c r="M73" s="31">
        <f t="shared" si="18"/>
        <v>662152.72891985578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-465905.08000000007</v>
      </c>
      <c r="F74" s="16">
        <f t="shared" si="18"/>
        <v>-157247.08000000007</v>
      </c>
      <c r="G74" s="16">
        <f t="shared" si="18"/>
        <v>-126538.82859689556</v>
      </c>
      <c r="H74" s="16">
        <f t="shared" si="18"/>
        <v>-58683.401186238974</v>
      </c>
      <c r="I74" s="16">
        <f t="shared" si="18"/>
        <v>-341693.50096381269</v>
      </c>
      <c r="J74" s="16">
        <f t="shared" si="18"/>
        <v>-20923.750864505768</v>
      </c>
      <c r="K74" s="16">
        <f t="shared" si="18"/>
        <v>-258240.42446154915</v>
      </c>
      <c r="L74" s="16">
        <f t="shared" si="18"/>
        <v>-129098.44612663984</v>
      </c>
      <c r="M74" s="16">
        <f t="shared" si="18"/>
        <v>48529.914837205783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-48053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November 2019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F6A35-7CAD-4135-846B-AC62C4D2DD7B}">
  <sheetPr>
    <tabColor rgb="FF92D050"/>
    <pageSetUpPr fitToPage="1"/>
  </sheetPr>
  <dimension ref="A1:U85"/>
  <sheetViews>
    <sheetView showGridLines="0" tabSelected="1" zoomScale="90" zoomScaleNormal="90" workbookViewId="0">
      <selection activeCell="A2" sqref="A2"/>
    </sheetView>
  </sheetViews>
  <sheetFormatPr defaultRowHeight="12.75" outlineLevelRow="1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</cols>
  <sheetData>
    <row r="1" spans="1:14" ht="13.5" thickBot="1">
      <c r="A1" s="46" t="s">
        <v>136</v>
      </c>
      <c r="E1" s="6"/>
      <c r="F1" s="6"/>
      <c r="J1" s="6"/>
      <c r="K1" s="6"/>
      <c r="N1" s="3"/>
    </row>
    <row r="2" spans="1:14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24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4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4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s="6" customFormat="1" ht="13.5" hidden="1" customHeight="1" outlineLevel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1847037</v>
      </c>
      <c r="K5" s="101">
        <v>3303515.2019700003</v>
      </c>
      <c r="L5" s="101">
        <v>2866321.64855</v>
      </c>
      <c r="M5" s="101">
        <v>1394806.15129</v>
      </c>
      <c r="N5" s="102">
        <f>SUM(B5:M5)</f>
        <v>34610086.001809999</v>
      </c>
    </row>
    <row r="6" spans="1:14" s="6" customFormat="1" ht="12.75" hidden="1" customHeight="1" outlineLevel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82594</v>
      </c>
      <c r="K6" s="101">
        <v>123229</v>
      </c>
      <c r="L6" s="101">
        <v>130378</v>
      </c>
      <c r="M6" s="101">
        <v>105525</v>
      </c>
      <c r="N6" s="103">
        <f>SUM(B6:M6)</f>
        <v>1719293</v>
      </c>
    </row>
    <row r="7" spans="1:14" s="6" customFormat="1" ht="12.75" hidden="1" customHeight="1" outlineLevel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</row>
    <row r="8" spans="1:14" s="6" customFormat="1" ht="12.75" hidden="1" customHeight="1" outlineLevel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</row>
    <row r="9" spans="1:14" s="6" customFormat="1" collapsed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1929631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36329379.001809999</v>
      </c>
    </row>
    <row r="10" spans="1:14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>
        <v>1009</v>
      </c>
      <c r="K11" s="7"/>
      <c r="L11" s="7"/>
      <c r="M11" s="7"/>
      <c r="N11" s="7">
        <f>SUM(B11:M11)</f>
        <v>31546.400000000001</v>
      </c>
    </row>
    <row r="12" spans="1:14" s="6" customFormat="1" ht="7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1930640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36360925.401809998</v>
      </c>
    </row>
    <row r="14" spans="1:14" s="6" customFormat="1" ht="21" hidden="1" customHeight="1" outlineLevel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4" s="6" customFormat="1" ht="17.25" hidden="1" customHeight="1" outlineLevel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4" s="6" customFormat="1" ht="12" hidden="1" customHeight="1" outlineLevel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608125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14769973.28301</v>
      </c>
    </row>
    <row r="17" spans="1:14" s="6" customFormat="1" ht="20.25" hidden="1" customHeight="1" outlineLevel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4" s="6" customFormat="1" ht="26.25" hidden="1" customHeight="1" outlineLevel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4" s="6" customFormat="1" ht="12" hidden="1" customHeight="1" outlineLevel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4" s="6" customFormat="1" ht="13.5" collapsed="1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608125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14769973.28301</v>
      </c>
    </row>
    <row r="21" spans="1:14" s="6" customFormat="1" ht="13.5" hidden="1" customHeight="1" outlineLevel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4" s="6" customFormat="1" ht="17.25" hidden="1" customHeight="1" outlineLevel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4" s="6" customFormat="1" hidden="1" outlineLevel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1238912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19840112.718800005</v>
      </c>
    </row>
    <row r="24" spans="1:14" s="6" customFormat="1" hidden="1" outlineLevel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82594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1719293</v>
      </c>
    </row>
    <row r="25" spans="1:14" s="6" customFormat="1" hidden="1" outlineLevel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</row>
    <row r="26" spans="1:14" s="6" customFormat="1" hidden="1" outlineLevel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</row>
    <row r="27" spans="1:14" s="6" customFormat="1" collapsed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1321506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21559405.718800005</v>
      </c>
    </row>
    <row r="28" spans="1:14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0.68484907218012148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0.59344272627742611</v>
      </c>
    </row>
    <row r="29" spans="1:14" s="6" customFormat="1" ht="27" hidden="1" customHeight="1" outlineLevel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4" s="6" customFormat="1" hidden="1" outlineLevel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903621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8864962.3034144379</v>
      </c>
    </row>
    <row r="31" spans="1:14" s="6" customFormat="1" hidden="1" outlineLevel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229623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2747075.7470152397</v>
      </c>
    </row>
    <row r="32" spans="1:14" s="6" customFormat="1" ht="15" hidden="1" outlineLevel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</row>
    <row r="33" spans="1:14" s="6" customFormat="1" ht="13.5" hidden="1" customHeight="1" outlineLevel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</row>
    <row r="34" spans="1:14" s="6" customFormat="1" collapsed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1133244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11612038.050429678</v>
      </c>
    </row>
    <row r="35" spans="1:1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s="6" customFormat="1" ht="18" hidden="1" customHeight="1" outlineLevel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4" s="6" customFormat="1" ht="12.75" hidden="1" customHeight="1" outlineLevel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1596741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18234286.053098287</v>
      </c>
    </row>
    <row r="38" spans="1:14" s="6" customFormat="1" ht="12.75" hidden="1" customHeight="1" outlineLevel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-1133244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-11612038.050429676</v>
      </c>
    </row>
    <row r="39" spans="1:14" s="6" customFormat="1" ht="12.75" hidden="1" customHeight="1" outlineLevel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-83438</v>
      </c>
      <c r="K39" s="109">
        <v>-85493</v>
      </c>
      <c r="L39" s="109">
        <v>-85493</v>
      </c>
      <c r="M39" s="109">
        <v>-85493</v>
      </c>
      <c r="N39" s="103">
        <f>SUM(B39:M39)</f>
        <v>-968036</v>
      </c>
    </row>
    <row r="40" spans="1:14" s="6" customFormat="1" ht="12.75" hidden="1" customHeight="1" outlineLevel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-8600</v>
      </c>
      <c r="K40" s="101">
        <v>-8893</v>
      </c>
      <c r="L40" s="101">
        <v>-8893</v>
      </c>
      <c r="M40" s="101">
        <v>-8893</v>
      </c>
      <c r="N40" s="103">
        <f>SUM(B40:M40)</f>
        <v>-104079</v>
      </c>
    </row>
    <row r="41" spans="1:14" s="6" customFormat="1" ht="12.75" hidden="1" customHeight="1" outlineLevel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</row>
    <row r="42" spans="1:14" s="6" customFormat="1" collapsed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366909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5406733.0026686117</v>
      </c>
    </row>
    <row r="43" spans="1:1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8" hidden="1" customHeight="1" outlineLevel="1">
      <c r="A44" s="105" t="s">
        <v>50</v>
      </c>
      <c r="B44" s="101">
        <v>313331</v>
      </c>
      <c r="C44" s="101">
        <v>400498</v>
      </c>
      <c r="D44" s="101">
        <v>331729</v>
      </c>
      <c r="E44" s="101">
        <v>309099</v>
      </c>
      <c r="F44" s="101">
        <v>349633</v>
      </c>
      <c r="G44" s="101">
        <v>248256</v>
      </c>
      <c r="H44" s="101">
        <v>313763</v>
      </c>
      <c r="I44" s="101">
        <v>301908</v>
      </c>
      <c r="J44" s="101">
        <v>329769</v>
      </c>
      <c r="K44" s="101">
        <v>384523</v>
      </c>
      <c r="L44" s="101">
        <v>298207</v>
      </c>
      <c r="M44" s="101">
        <v>669637</v>
      </c>
      <c r="N44" s="102">
        <f>SUM(B44:M44)</f>
        <v>4250353</v>
      </c>
    </row>
    <row r="45" spans="1:14" hidden="1" outlineLevel="1">
      <c r="A45" s="100" t="s">
        <v>107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>
        <f>SUM(B45:M45)</f>
        <v>0</v>
      </c>
    </row>
    <row r="46" spans="1:14" collapsed="1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329769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4250353</v>
      </c>
    </row>
    <row r="47" spans="1:1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</row>
    <row r="48" spans="1:14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2438047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36039097.33610829</v>
      </c>
    </row>
    <row r="49" spans="1:21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</row>
    <row r="50" spans="1:21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-507407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321828.06570171239</v>
      </c>
    </row>
    <row r="51" spans="1:21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</row>
    <row r="52" spans="1:21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</row>
    <row r="53" spans="1:21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1220</v>
      </c>
      <c r="K53" s="10">
        <v>110000</v>
      </c>
      <c r="L53" s="10">
        <v>10000</v>
      </c>
      <c r="M53" s="10">
        <v>10000</v>
      </c>
      <c r="N53" s="10">
        <f>SUM(B53:M53)</f>
        <v>343144.48</v>
      </c>
      <c r="U53" s="40"/>
    </row>
    <row r="54" spans="1:21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1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>
        <v>500000</v>
      </c>
      <c r="K55" s="10"/>
      <c r="L55" s="10">
        <v>0</v>
      </c>
      <c r="M55" s="56"/>
      <c r="N55" s="10">
        <f>SUM(B55:M55)</f>
        <v>925857</v>
      </c>
    </row>
    <row r="56" spans="1:21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-21563</v>
      </c>
      <c r="K56" s="7">
        <v>-25000</v>
      </c>
      <c r="L56" s="7">
        <v>-25000</v>
      </c>
      <c r="M56" s="7">
        <v>-20000</v>
      </c>
      <c r="N56" s="7">
        <f>SUM(B56:M56)</f>
        <v>-268666</v>
      </c>
    </row>
    <row r="57" spans="1:21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1331707</v>
      </c>
      <c r="K57" s="22">
        <v>-25000</v>
      </c>
      <c r="L57" s="22">
        <v>-25000</v>
      </c>
      <c r="M57" s="22">
        <v>-25000</v>
      </c>
      <c r="N57" s="22">
        <f>SUM(B57:M57)</f>
        <v>1391541</v>
      </c>
    </row>
    <row r="58" spans="1:21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1811364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2481876.48</v>
      </c>
    </row>
    <row r="59" spans="1:2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21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</row>
    <row r="61" spans="1:21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4249411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38520973.816108286</v>
      </c>
    </row>
    <row r="62" spans="1:21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-2318771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-2160048.4142982885</v>
      </c>
    </row>
    <row r="63" spans="1:21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-1648586.0799999996</v>
      </c>
      <c r="K63" s="12">
        <f t="shared" si="15"/>
        <v>-1517459.753597043</v>
      </c>
      <c r="L63" s="12">
        <f t="shared" si="15"/>
        <v>-1278096.7752621337</v>
      </c>
      <c r="M63" s="12">
        <f t="shared" si="15"/>
        <v>-2160048.4142982876</v>
      </c>
      <c r="N63" s="12"/>
    </row>
    <row r="64" spans="1:21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11950360.92</v>
      </c>
      <c r="K64" s="12">
        <f t="shared" si="16"/>
        <v>12081487.246402957</v>
      </c>
      <c r="L64" s="12">
        <f t="shared" si="16"/>
        <v>12320850.224737866</v>
      </c>
      <c r="M64" s="12">
        <f t="shared" si="16"/>
        <v>11438898.585701711</v>
      </c>
      <c r="N64" s="12"/>
    </row>
    <row r="65" spans="1:14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</row>
    <row r="66" spans="1:14" s="6" customFormat="1">
      <c r="A66" s="112" t="s">
        <v>126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</row>
    <row r="67" spans="1:14" ht="13.5" thickBot="1">
      <c r="A67" s="115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30">
        <v>656111.75009930646</v>
      </c>
      <c r="K67" s="14">
        <v>131126.32640295662</v>
      </c>
      <c r="L67" s="14">
        <v>239362.9783349093</v>
      </c>
      <c r="M67" s="14">
        <v>-881951.63903615391</v>
      </c>
      <c r="N67" s="116"/>
    </row>
    <row r="68" spans="1:14" ht="13.5" thickTop="1">
      <c r="A68" s="115" t="s">
        <v>64</v>
      </c>
      <c r="B68" s="31">
        <f>+B67</f>
        <v>-1263474.9897115808</v>
      </c>
      <c r="C68" s="31">
        <f>+B68+C67</f>
        <v>-1365485.9385833154</v>
      </c>
      <c r="D68" s="31">
        <f t="shared" ref="D68:M68" si="17">+C68+D67</f>
        <v>-510844.457135248</v>
      </c>
      <c r="E68" s="31">
        <f t="shared" si="17"/>
        <v>39265.226583616342</v>
      </c>
      <c r="F68" s="31">
        <f t="shared" si="17"/>
        <v>-19187.808919855393</v>
      </c>
      <c r="G68" s="31">
        <f t="shared" si="17"/>
        <v>-26169.55751675088</v>
      </c>
      <c r="H68" s="31">
        <f t="shared" si="17"/>
        <v>142354.86989390478</v>
      </c>
      <c r="I68" s="31">
        <f t="shared" si="17"/>
        <v>641762.77011633199</v>
      </c>
      <c r="J68" s="31">
        <f t="shared" si="17"/>
        <v>1297874.5202156384</v>
      </c>
      <c r="K68" s="16">
        <f t="shared" si="17"/>
        <v>1429000.8466185951</v>
      </c>
      <c r="L68" s="16">
        <f t="shared" si="17"/>
        <v>1668363.8249535044</v>
      </c>
      <c r="M68" s="16">
        <f t="shared" si="17"/>
        <v>786412.18591735046</v>
      </c>
      <c r="N68" s="116"/>
    </row>
    <row r="69" spans="1:14">
      <c r="A69" s="115" t="s">
        <v>65</v>
      </c>
      <c r="B69" s="16">
        <v>12917512</v>
      </c>
      <c r="C69" s="16">
        <v>12793700</v>
      </c>
      <c r="D69" s="16">
        <v>13941855</v>
      </c>
      <c r="E69" s="16">
        <v>14525011</v>
      </c>
      <c r="F69" s="16">
        <v>14399159</v>
      </c>
      <c r="G69" s="16">
        <v>14361469</v>
      </c>
      <c r="H69" s="16">
        <v>14462138</v>
      </c>
      <c r="I69" s="16">
        <v>15244556</v>
      </c>
      <c r="J69" s="16">
        <v>15579898</v>
      </c>
      <c r="K69" s="16">
        <v>15948341</v>
      </c>
      <c r="L69" s="16">
        <v>16058562</v>
      </c>
      <c r="M69" s="16">
        <v>14998982</v>
      </c>
      <c r="N69" s="116"/>
    </row>
    <row r="70" spans="1:14">
      <c r="A70" s="11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118"/>
    </row>
    <row r="71" spans="1:14">
      <c r="A71" s="119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20"/>
    </row>
    <row r="72" spans="1:14">
      <c r="A72" s="115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31">
        <f t="shared" si="18"/>
        <v>-2974882.7500993065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118"/>
    </row>
    <row r="73" spans="1:14" s="6" customFormat="1">
      <c r="A73" s="115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31">
        <f t="shared" si="18"/>
        <v>-2946460.6002156381</v>
      </c>
      <c r="K73" s="16">
        <f t="shared" si="18"/>
        <v>-2946460.6002156381</v>
      </c>
      <c r="L73" s="16">
        <f t="shared" si="18"/>
        <v>-2946460.6002156381</v>
      </c>
      <c r="M73" s="16">
        <f t="shared" si="18"/>
        <v>-2946460.6002156381</v>
      </c>
      <c r="N73" s="116">
        <f t="shared" si="18"/>
        <v>0</v>
      </c>
    </row>
    <row r="74" spans="1:14">
      <c r="A74" s="121" t="s">
        <v>65</v>
      </c>
      <c r="B74" s="122">
        <f t="shared" si="18"/>
        <v>-412182</v>
      </c>
      <c r="C74" s="122">
        <f t="shared" si="18"/>
        <v>-449688.55000000075</v>
      </c>
      <c r="D74" s="122">
        <f t="shared" si="18"/>
        <v>-730803.55999999866</v>
      </c>
      <c r="E74" s="122">
        <f t="shared" si="18"/>
        <v>-438608.08000000007</v>
      </c>
      <c r="F74" s="122">
        <f t="shared" si="18"/>
        <v>-129950.08000000007</v>
      </c>
      <c r="G74" s="122">
        <f t="shared" si="18"/>
        <v>-23108.080000000075</v>
      </c>
      <c r="H74" s="122">
        <f t="shared" si="18"/>
        <v>15252.919999999925</v>
      </c>
      <c r="I74" s="122">
        <f t="shared" si="18"/>
        <v>-975424.08000000007</v>
      </c>
      <c r="J74" s="122">
        <f t="shared" si="18"/>
        <v>-3629537.08</v>
      </c>
      <c r="K74" s="122">
        <f t="shared" si="18"/>
        <v>-3866853.7535970435</v>
      </c>
      <c r="L74" s="122">
        <f t="shared" si="18"/>
        <v>-3737711.7752621341</v>
      </c>
      <c r="M74" s="122">
        <f t="shared" si="18"/>
        <v>-3560083.4142982885</v>
      </c>
      <c r="N74" s="123"/>
    </row>
    <row r="75" spans="1:14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4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4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4">
      <c r="A78" s="1"/>
      <c r="B78" s="4"/>
      <c r="D78" s="8"/>
      <c r="E78" s="8"/>
      <c r="F78" s="8"/>
      <c r="H78" s="61"/>
      <c r="J78" s="6"/>
    </row>
    <row r="79" spans="1:14">
      <c r="E79" s="6"/>
      <c r="H79" s="20"/>
      <c r="J79" s="6"/>
      <c r="N79" s="25"/>
    </row>
    <row r="80" spans="1:14">
      <c r="E80" s="6"/>
      <c r="J80" s="6"/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  <pageSetUpPr fitToPage="1"/>
  </sheetPr>
  <dimension ref="A1:Z85"/>
  <sheetViews>
    <sheetView showGridLines="0" zoomScale="90" zoomScaleNormal="90" workbookViewId="0">
      <selection activeCell="A12" sqref="A1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135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100" t="s">
        <v>28</v>
      </c>
      <c r="B5" s="101">
        <v>1506911</v>
      </c>
      <c r="C5" s="101">
        <v>4218296</v>
      </c>
      <c r="D5" s="101">
        <v>4008767</v>
      </c>
      <c r="E5" s="101">
        <v>3723428</v>
      </c>
      <c r="F5" s="101">
        <v>2637007</v>
      </c>
      <c r="G5" s="101">
        <v>1983421</v>
      </c>
      <c r="H5" s="101">
        <v>3653867</v>
      </c>
      <c r="I5" s="101">
        <v>3466709</v>
      </c>
      <c r="J5" s="101">
        <v>3663286.3910400001</v>
      </c>
      <c r="K5" s="101">
        <v>3303515.2019700003</v>
      </c>
      <c r="L5" s="101">
        <v>2866321.64855</v>
      </c>
      <c r="M5" s="101">
        <v>1394806.15129</v>
      </c>
      <c r="N5" s="102">
        <f>SUM(B5:M5)</f>
        <v>36426335.392849997</v>
      </c>
      <c r="O5" s="29"/>
    </row>
    <row r="6" spans="1:16" s="6" customFormat="1" ht="12.75" hidden="1" customHeight="1">
      <c r="A6" s="100" t="s">
        <v>29</v>
      </c>
      <c r="B6" s="101">
        <v>122669</v>
      </c>
      <c r="C6" s="101">
        <v>65308</v>
      </c>
      <c r="D6" s="101">
        <v>368424</v>
      </c>
      <c r="E6" s="101">
        <v>265657</v>
      </c>
      <c r="F6" s="101">
        <v>90828</v>
      </c>
      <c r="G6" s="101">
        <v>46005</v>
      </c>
      <c r="H6" s="101">
        <v>118231</v>
      </c>
      <c r="I6" s="101">
        <v>200445</v>
      </c>
      <c r="J6" s="101">
        <v>127523</v>
      </c>
      <c r="K6" s="101">
        <v>123229</v>
      </c>
      <c r="L6" s="101">
        <v>130378</v>
      </c>
      <c r="M6" s="101">
        <v>105525</v>
      </c>
      <c r="N6" s="103">
        <f>SUM(B6:M6)</f>
        <v>1764222</v>
      </c>
      <c r="O6" s="29"/>
    </row>
    <row r="7" spans="1:16" s="6" customFormat="1" ht="12.75" hidden="1" customHeight="1">
      <c r="A7" s="100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>
        <f>SUM(B7:M7)</f>
        <v>0</v>
      </c>
      <c r="O7" s="29"/>
    </row>
    <row r="8" spans="1:16" s="6" customFormat="1" ht="12.75" hidden="1" customHeight="1">
      <c r="A8" s="100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38190557.392849997</v>
      </c>
      <c r="O9" s="29"/>
      <c r="P9" s="29">
        <f>+N9</f>
        <v>38190557.392849997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/>
      <c r="K11" s="7"/>
      <c r="L11" s="7"/>
      <c r="M11" s="7"/>
      <c r="N11" s="7">
        <f>SUM(B11:M11)</f>
        <v>30537.4</v>
      </c>
      <c r="O11" s="29"/>
    </row>
    <row r="12" spans="1:16" s="6" customForma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38221094.792849995</v>
      </c>
      <c r="O13" s="29"/>
    </row>
    <row r="14" spans="1:16" s="6" customFormat="1" ht="21" hidden="1" customHeight="1" thickTop="1">
      <c r="A14" s="100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0"/>
    </row>
    <row r="15" spans="1:16" s="6" customFormat="1" ht="17.25" hidden="1" customHeight="1">
      <c r="A15" s="105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0"/>
    </row>
    <row r="16" spans="1:16" s="6" customFormat="1" ht="12" hidden="1" customHeight="1">
      <c r="A16" s="100" t="s">
        <v>34</v>
      </c>
      <c r="B16" s="101">
        <v>789538</v>
      </c>
      <c r="C16" s="101">
        <v>2542832</v>
      </c>
      <c r="D16" s="101">
        <v>1670912</v>
      </c>
      <c r="E16" s="101">
        <v>1241006</v>
      </c>
      <c r="F16" s="101">
        <v>943426</v>
      </c>
      <c r="G16" s="101">
        <v>694088</v>
      </c>
      <c r="H16" s="101">
        <v>1773539</v>
      </c>
      <c r="I16" s="101">
        <v>1361474</v>
      </c>
      <c r="J16" s="101">
        <v>1292296.5777699999</v>
      </c>
      <c r="K16" s="101">
        <v>1245676.8455400001</v>
      </c>
      <c r="L16" s="101">
        <v>1172737.3767599999</v>
      </c>
      <c r="M16" s="101">
        <v>726619.06070999999</v>
      </c>
      <c r="N16" s="103">
        <f>SUM(B16:M16)</f>
        <v>15454144.860780001</v>
      </c>
      <c r="O16" s="29"/>
      <c r="P16" s="7">
        <f>-N16</f>
        <v>-15454144.860780001</v>
      </c>
    </row>
    <row r="17" spans="1:16" s="6" customFormat="1" ht="20.25" hidden="1" customHeight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3">
        <f>SUM(B17:M17)</f>
        <v>0</v>
      </c>
    </row>
    <row r="18" spans="1:16" s="6" customFormat="1" ht="26.25" hidden="1" customHeight="1">
      <c r="A18" s="100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>
        <v>0</v>
      </c>
    </row>
    <row r="19" spans="1:16" s="6" customFormat="1" ht="12" hidden="1" customHeight="1">
      <c r="A19" s="10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15454144.860780001</v>
      </c>
      <c r="O20" s="29"/>
    </row>
    <row r="21" spans="1:16" s="6" customFormat="1" ht="13.5" hidden="1" customHeight="1">
      <c r="A21" s="100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0"/>
    </row>
    <row r="22" spans="1:16" s="6" customFormat="1" ht="17.25" hidden="1" customHeight="1">
      <c r="A22" s="105" t="s">
        <v>36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0"/>
    </row>
    <row r="23" spans="1:16" s="6" customFormat="1" hidden="1">
      <c r="A23" s="100" t="s">
        <v>37</v>
      </c>
      <c r="B23" s="103">
        <f t="shared" ref="B23:M26" si="3">+B5-B16</f>
        <v>717373</v>
      </c>
      <c r="C23" s="103">
        <f t="shared" si="3"/>
        <v>1675464</v>
      </c>
      <c r="D23" s="103">
        <f t="shared" si="3"/>
        <v>2337855</v>
      </c>
      <c r="E23" s="103">
        <f t="shared" si="3"/>
        <v>2482422</v>
      </c>
      <c r="F23" s="103">
        <f t="shared" si="3"/>
        <v>1693581</v>
      </c>
      <c r="G23" s="103">
        <f t="shared" si="3"/>
        <v>1289333</v>
      </c>
      <c r="H23" s="103">
        <f t="shared" si="3"/>
        <v>1880328</v>
      </c>
      <c r="I23" s="103">
        <f t="shared" si="3"/>
        <v>2105235</v>
      </c>
      <c r="J23" s="103">
        <f t="shared" si="3"/>
        <v>2370989.8132700003</v>
      </c>
      <c r="K23" s="103">
        <f t="shared" si="3"/>
        <v>2057838.3564300002</v>
      </c>
      <c r="L23" s="103">
        <f t="shared" si="3"/>
        <v>1693584.2717900001</v>
      </c>
      <c r="M23" s="103">
        <f t="shared" si="3"/>
        <v>668187.09057999996</v>
      </c>
      <c r="N23" s="103">
        <f>SUM(B23:M23)</f>
        <v>20972190.532070003</v>
      </c>
      <c r="O23" s="29"/>
    </row>
    <row r="24" spans="1:16" s="6" customFormat="1" hidden="1">
      <c r="A24" s="100" t="s">
        <v>37</v>
      </c>
      <c r="B24" s="103">
        <f t="shared" si="3"/>
        <v>122669</v>
      </c>
      <c r="C24" s="103">
        <f t="shared" si="3"/>
        <v>65308</v>
      </c>
      <c r="D24" s="103">
        <f t="shared" si="3"/>
        <v>368424</v>
      </c>
      <c r="E24" s="103">
        <f t="shared" si="3"/>
        <v>265657</v>
      </c>
      <c r="F24" s="103">
        <f t="shared" si="3"/>
        <v>90828</v>
      </c>
      <c r="G24" s="103">
        <f t="shared" si="3"/>
        <v>46005</v>
      </c>
      <c r="H24" s="103">
        <f t="shared" si="3"/>
        <v>118231</v>
      </c>
      <c r="I24" s="103">
        <f t="shared" si="3"/>
        <v>200445</v>
      </c>
      <c r="J24" s="103">
        <f t="shared" si="3"/>
        <v>127523</v>
      </c>
      <c r="K24" s="103">
        <f t="shared" si="3"/>
        <v>123229</v>
      </c>
      <c r="L24" s="103">
        <f t="shared" si="3"/>
        <v>130378</v>
      </c>
      <c r="M24" s="103">
        <f t="shared" si="3"/>
        <v>105525</v>
      </c>
      <c r="N24" s="103">
        <f>SUM(B24:M24)</f>
        <v>1764222</v>
      </c>
      <c r="O24" s="29"/>
    </row>
    <row r="25" spans="1:16" s="6" customFormat="1" hidden="1">
      <c r="A25" s="100" t="s">
        <v>38</v>
      </c>
      <c r="B25" s="103">
        <f t="shared" si="3"/>
        <v>0</v>
      </c>
      <c r="C25" s="103">
        <f t="shared" si="3"/>
        <v>0</v>
      </c>
      <c r="D25" s="103">
        <f t="shared" si="3"/>
        <v>0</v>
      </c>
      <c r="E25" s="103">
        <f t="shared" si="3"/>
        <v>0</v>
      </c>
      <c r="F25" s="103">
        <f t="shared" si="3"/>
        <v>0</v>
      </c>
      <c r="G25" s="103">
        <f t="shared" si="3"/>
        <v>0</v>
      </c>
      <c r="H25" s="103">
        <f t="shared" si="3"/>
        <v>0</v>
      </c>
      <c r="I25" s="103">
        <f t="shared" si="3"/>
        <v>0</v>
      </c>
      <c r="J25" s="103">
        <f t="shared" si="3"/>
        <v>0</v>
      </c>
      <c r="K25" s="103">
        <f t="shared" si="3"/>
        <v>0</v>
      </c>
      <c r="L25" s="103">
        <f t="shared" si="3"/>
        <v>0</v>
      </c>
      <c r="M25" s="103">
        <f t="shared" si="3"/>
        <v>0</v>
      </c>
      <c r="N25" s="103">
        <f>SUM(B25:M25)</f>
        <v>0</v>
      </c>
      <c r="O25" s="29"/>
    </row>
    <row r="26" spans="1:16" s="6" customFormat="1" hidden="1">
      <c r="A26" s="100" t="s">
        <v>38</v>
      </c>
      <c r="B26" s="104">
        <f t="shared" si="3"/>
        <v>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22736412.532070003</v>
      </c>
      <c r="O27" s="29"/>
      <c r="P27" s="29">
        <f>+N27</f>
        <v>22736412.532070003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0.59534120694260129</v>
      </c>
    </row>
    <row r="29" spans="1:16" s="6" customFormat="1" ht="27" hidden="1" customHeight="1">
      <c r="A29" s="105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0"/>
    </row>
    <row r="30" spans="1:16" s="6" customFormat="1" hidden="1">
      <c r="A30" s="100" t="s">
        <v>93</v>
      </c>
      <c r="B30" s="101">
        <v>599577</v>
      </c>
      <c r="C30" s="101">
        <v>671079</v>
      </c>
      <c r="D30" s="101">
        <v>793811</v>
      </c>
      <c r="E30" s="101">
        <v>957117</v>
      </c>
      <c r="F30" s="101">
        <v>689782</v>
      </c>
      <c r="G30" s="101">
        <v>611497</v>
      </c>
      <c r="H30" s="101">
        <v>797690</v>
      </c>
      <c r="I30" s="101">
        <v>796901</v>
      </c>
      <c r="J30" s="101">
        <v>800842.39032942755</v>
      </c>
      <c r="K30" s="101">
        <v>843636.89934994141</v>
      </c>
      <c r="L30" s="101">
        <v>694327.62761942751</v>
      </c>
      <c r="M30" s="101">
        <v>505922.77644506848</v>
      </c>
      <c r="N30" s="103">
        <f>SUM(B30:M30)</f>
        <v>8762183.6937438659</v>
      </c>
      <c r="O30" s="29"/>
    </row>
    <row r="31" spans="1:16" s="6" customFormat="1" hidden="1">
      <c r="A31" s="100" t="s">
        <v>42</v>
      </c>
      <c r="B31" s="101">
        <v>243836</v>
      </c>
      <c r="C31" s="101">
        <v>217946</v>
      </c>
      <c r="D31" s="101">
        <v>239113</v>
      </c>
      <c r="E31" s="101">
        <v>257850</v>
      </c>
      <c r="F31" s="101">
        <v>223271</v>
      </c>
      <c r="G31" s="101">
        <v>225464</v>
      </c>
      <c r="H31" s="101">
        <v>230373</v>
      </c>
      <c r="I31" s="101">
        <v>232734</v>
      </c>
      <c r="J31" s="101">
        <v>216879.11284126632</v>
      </c>
      <c r="K31" s="101">
        <v>235419.63067710202</v>
      </c>
      <c r="L31" s="101">
        <v>214783.16583566315</v>
      </c>
      <c r="M31" s="101">
        <v>196662.95050247436</v>
      </c>
      <c r="N31" s="103">
        <f>SUM(B31:M31)</f>
        <v>2734331.8598565059</v>
      </c>
      <c r="O31" s="29"/>
    </row>
    <row r="32" spans="1:16" s="6" customFormat="1" ht="15" hidden="1">
      <c r="A32" s="100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3">
        <f>SUM(B32:M32)</f>
        <v>0</v>
      </c>
      <c r="O32" s="29"/>
    </row>
    <row r="33" spans="1:16" s="6" customFormat="1" ht="13.5" hidden="1" customHeight="1">
      <c r="A33" s="10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11496515.553600371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05" t="s">
        <v>44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0"/>
    </row>
    <row r="37" spans="1:16" s="6" customFormat="1" ht="12.75" hidden="1" customHeight="1">
      <c r="A37" s="100" t="s">
        <v>45</v>
      </c>
      <c r="B37" s="101">
        <v>1312659</v>
      </c>
      <c r="C37" s="101">
        <v>1350844</v>
      </c>
      <c r="D37" s="101">
        <v>1621977</v>
      </c>
      <c r="E37" s="101">
        <v>1862721</v>
      </c>
      <c r="F37" s="101">
        <v>1464546</v>
      </c>
      <c r="G37" s="108">
        <v>1373998</v>
      </c>
      <c r="H37" s="108">
        <v>1519146</v>
      </c>
      <c r="I37" s="108">
        <v>1796509</v>
      </c>
      <c r="J37" s="108">
        <v>1636445.0631706938</v>
      </c>
      <c r="K37" s="101">
        <v>1704354.0300270435</v>
      </c>
      <c r="L37" s="101">
        <v>1425328.2934550906</v>
      </c>
      <c r="M37" s="101">
        <v>1205462.7296161538</v>
      </c>
      <c r="N37" s="103">
        <f>SUM(B37:M37)</f>
        <v>18273990.116268981</v>
      </c>
      <c r="O37" s="29"/>
    </row>
    <row r="38" spans="1:16" s="6" customFormat="1" ht="12.75" hidden="1" customHeight="1">
      <c r="A38" s="100" t="s">
        <v>46</v>
      </c>
      <c r="B38" s="103">
        <f>-B34</f>
        <v>-843413</v>
      </c>
      <c r="C38" s="103">
        <f t="shared" ref="C38:M38" si="7">-C34</f>
        <v>-889025</v>
      </c>
      <c r="D38" s="103">
        <f t="shared" si="7"/>
        <v>-1032924</v>
      </c>
      <c r="E38" s="103">
        <f t="shared" si="7"/>
        <v>-1214967</v>
      </c>
      <c r="F38" s="103">
        <f t="shared" si="7"/>
        <v>-913053</v>
      </c>
      <c r="G38" s="103">
        <f t="shared" si="7"/>
        <v>-836961</v>
      </c>
      <c r="H38" s="103">
        <f>-H34</f>
        <v>-1028063</v>
      </c>
      <c r="I38" s="103">
        <f t="shared" si="7"/>
        <v>-1029635</v>
      </c>
      <c r="J38" s="103">
        <f t="shared" si="7"/>
        <v>-1017721.5031706939</v>
      </c>
      <c r="K38" s="103">
        <f t="shared" si="7"/>
        <v>-1079056.5300270435</v>
      </c>
      <c r="L38" s="103">
        <f t="shared" si="7"/>
        <v>-909110.79345509061</v>
      </c>
      <c r="M38" s="103">
        <f t="shared" si="7"/>
        <v>-702585.72694754286</v>
      </c>
      <c r="N38" s="103">
        <f>SUM(B38:M38)</f>
        <v>-11496515.553600369</v>
      </c>
      <c r="O38" s="29"/>
    </row>
    <row r="39" spans="1:16" s="6" customFormat="1" ht="12.75" hidden="1" customHeight="1">
      <c r="A39" s="100" t="s">
        <v>47</v>
      </c>
      <c r="B39" s="109">
        <v>-77862</v>
      </c>
      <c r="C39" s="109">
        <v>-77862</v>
      </c>
      <c r="D39" s="109">
        <v>-77862</v>
      </c>
      <c r="E39" s="109">
        <v>-77862</v>
      </c>
      <c r="F39" s="109">
        <v>-77862</v>
      </c>
      <c r="G39" s="109">
        <v>-79350</v>
      </c>
      <c r="H39" s="109">
        <v>-79350</v>
      </c>
      <c r="I39" s="109">
        <v>-80109</v>
      </c>
      <c r="J39" s="109">
        <v>-85493</v>
      </c>
      <c r="K39" s="109">
        <v>-85493</v>
      </c>
      <c r="L39" s="109">
        <v>-85493</v>
      </c>
      <c r="M39" s="109">
        <v>-85493</v>
      </c>
      <c r="N39" s="103">
        <f>SUM(B39:M39)</f>
        <v>-970091</v>
      </c>
      <c r="O39" s="88"/>
      <c r="P39" s="42"/>
    </row>
    <row r="40" spans="1:16" s="6" customFormat="1" ht="12.75" hidden="1" customHeight="1">
      <c r="A40" s="100" t="s">
        <v>124</v>
      </c>
      <c r="B40" s="101">
        <v>-8600</v>
      </c>
      <c r="C40" s="101">
        <v>-8600</v>
      </c>
      <c r="D40" s="101">
        <v>-8600</v>
      </c>
      <c r="E40" s="101">
        <v>-8600</v>
      </c>
      <c r="F40" s="101">
        <v>-8600</v>
      </c>
      <c r="G40" s="101">
        <v>-8600</v>
      </c>
      <c r="H40" s="101">
        <v>-8600</v>
      </c>
      <c r="I40" s="101">
        <v>-8600</v>
      </c>
      <c r="J40" s="101">
        <v>-8893</v>
      </c>
      <c r="K40" s="101">
        <v>-8893</v>
      </c>
      <c r="L40" s="101">
        <v>-8893</v>
      </c>
      <c r="M40" s="101">
        <v>-8893</v>
      </c>
      <c r="N40" s="103">
        <f>SUM(B40:M40)</f>
        <v>-104372</v>
      </c>
      <c r="O40" s="88"/>
      <c r="P40" s="58"/>
    </row>
    <row r="41" spans="1:16" s="6" customFormat="1" ht="12.75" hidden="1" customHeight="1">
      <c r="A41" s="100" t="s">
        <v>48</v>
      </c>
      <c r="B41" s="110">
        <v>-4150</v>
      </c>
      <c r="C41" s="110">
        <v>-4250</v>
      </c>
      <c r="D41" s="110">
        <v>-4250</v>
      </c>
      <c r="E41" s="110">
        <v>-4250</v>
      </c>
      <c r="F41" s="110">
        <v>-4250</v>
      </c>
      <c r="G41" s="110">
        <v>-10050</v>
      </c>
      <c r="H41" s="110">
        <v>-4250</v>
      </c>
      <c r="I41" s="110">
        <v>-4250</v>
      </c>
      <c r="J41" s="110">
        <v>-4550</v>
      </c>
      <c r="K41" s="110">
        <v>-4550</v>
      </c>
      <c r="L41" s="110">
        <v>-4550</v>
      </c>
      <c r="M41" s="110">
        <v>-90050</v>
      </c>
      <c r="N41" s="104">
        <f>SUM(B41:M41)</f>
        <v>-143400</v>
      </c>
      <c r="O41" s="88"/>
      <c r="P41" s="42">
        <f>SUM(N39:N41)</f>
        <v>-1217863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5559611.5626686122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301908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4260476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4260476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36770747.977048986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1450346.8158010188</v>
      </c>
      <c r="O50" s="7"/>
      <c r="P50" s="25">
        <f>+N50</f>
        <v>1450346.8158010188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232483.81580101885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351924.47999999998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-267103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34834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635512.48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37406260.457048982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814834.33580101281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1326296.6700993069</v>
      </c>
      <c r="K63" s="12">
        <f t="shared" si="15"/>
        <v>1457422.9965022635</v>
      </c>
      <c r="L63" s="12">
        <f t="shared" si="15"/>
        <v>1696785.9748371728</v>
      </c>
      <c r="M63" s="12">
        <f t="shared" si="15"/>
        <v>814834.33580101887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14925243.670099307</v>
      </c>
      <c r="K64" s="12">
        <f t="shared" si="16"/>
        <v>15056369.996502263</v>
      </c>
      <c r="L64" s="12">
        <f t="shared" si="16"/>
        <v>15295732.974837173</v>
      </c>
      <c r="M64" s="12">
        <f t="shared" si="16"/>
        <v>14413781.335801018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3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16">
        <f t="shared" si="18"/>
        <v>28422.149883668404</v>
      </c>
      <c r="K73" s="16">
        <f t="shared" si="18"/>
        <v>28422.149883668404</v>
      </c>
      <c r="L73" s="16">
        <f t="shared" si="18"/>
        <v>28422.149883668404</v>
      </c>
      <c r="M73" s="16">
        <f t="shared" si="18"/>
        <v>28422.149883668404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15252.919999999925</v>
      </c>
      <c r="I74" s="16">
        <f t="shared" si="18"/>
        <v>-975424.08000000007</v>
      </c>
      <c r="J74" s="16">
        <f t="shared" si="18"/>
        <v>-654654.32990069315</v>
      </c>
      <c r="K74" s="16">
        <f t="shared" si="18"/>
        <v>-891971.00349773653</v>
      </c>
      <c r="L74" s="16">
        <f t="shared" si="18"/>
        <v>-762829.02516282722</v>
      </c>
      <c r="M74" s="16">
        <f t="shared" si="18"/>
        <v>-585200.6641989816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5" hidden="1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 t="shared" si="20"/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  <pageSetUpPr fitToPage="1"/>
  </sheetPr>
  <dimension ref="A1:Z85"/>
  <sheetViews>
    <sheetView showGridLines="0" zoomScale="90" zoomScaleNormal="90" workbookViewId="0"/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132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3653867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36372910.125760004</v>
      </c>
      <c r="O5" s="29"/>
    </row>
    <row r="6" spans="1:16" s="6" customFormat="1" ht="12.75" hidden="1" customHeigh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118231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1735174</v>
      </c>
      <c r="O6" s="29"/>
    </row>
    <row r="7" spans="1:16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38108084.125760004</v>
      </c>
      <c r="O9" s="29"/>
      <c r="P9" s="29">
        <f>+N9</f>
        <v>38108084.125760004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367</v>
      </c>
      <c r="I11" s="7"/>
      <c r="J11" s="7"/>
      <c r="K11" s="7"/>
      <c r="L11" s="7"/>
      <c r="M11" s="7"/>
      <c r="N11" s="7">
        <f>SUM(B11:M11)</f>
        <v>6391.4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3772465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38114475.525760002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1773539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15331426.28156</v>
      </c>
      <c r="O16" s="29"/>
      <c r="P16" s="7">
        <f>-N16</f>
        <v>-15331426.28156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15331426.28156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1880328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21041483.844200004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118231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1735174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22776657.844200004</v>
      </c>
      <c r="O27" s="29"/>
      <c r="P27" s="29">
        <f>+N27</f>
        <v>22776657.844200004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0.59768572382266827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797690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8746657.7261316292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230373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2712836.4393763151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11459494.165507944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t="12.75" hidden="1" customHeigh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1519146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18107889.528176554</v>
      </c>
      <c r="O37" s="29"/>
    </row>
    <row r="38" spans="1:16" s="6" customFormat="1" ht="12.75" hidden="1" customHeigh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>-H34</f>
        <v>-1028063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-11459494.165507942</v>
      </c>
      <c r="O38" s="29"/>
    </row>
    <row r="39" spans="1:16" s="6" customFormat="1" ht="12.75" hidden="1" customHeigh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-79350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-975475</v>
      </c>
      <c r="O39" s="88"/>
      <c r="P39" s="42"/>
    </row>
    <row r="40" spans="1:16" s="6" customFormat="1" ht="12.75" hidden="1" customHeigh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-8600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-104665</v>
      </c>
      <c r="O40" s="88"/>
      <c r="P40" s="58"/>
    </row>
    <row r="41" spans="1:16" s="6" customFormat="1" ht="12.75" hidden="1" customHeigh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-1223540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5424855.3626686111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4303313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4303313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36519088.809736557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258217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1595386.7160234461</v>
      </c>
      <c r="O50" s="7"/>
      <c r="P50" s="25">
        <f>+N50</f>
        <v>1595386.7160234461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371846.71602344606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372057.48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-280990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-534124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72800.479999999981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36591889.289736554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139115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1522586.2360234484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878528.92000000039</v>
      </c>
      <c r="I63" s="12">
        <f t="shared" si="15"/>
        <v>1377936.8202224276</v>
      </c>
      <c r="J63" s="12">
        <f t="shared" si="15"/>
        <v>2034048.5703217341</v>
      </c>
      <c r="K63" s="12">
        <f t="shared" si="15"/>
        <v>2165174.8967246907</v>
      </c>
      <c r="L63" s="12">
        <f t="shared" si="15"/>
        <v>2404537.8750596</v>
      </c>
      <c r="M63" s="12">
        <f t="shared" si="15"/>
        <v>1522586.2360234461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14477475.92</v>
      </c>
      <c r="I64" s="12">
        <f t="shared" si="16"/>
        <v>14976883.820222428</v>
      </c>
      <c r="J64" s="12">
        <f t="shared" si="16"/>
        <v>15632995.570321735</v>
      </c>
      <c r="K64" s="12">
        <f t="shared" si="16"/>
        <v>15764121.89672469</v>
      </c>
      <c r="L64" s="12">
        <f t="shared" si="16"/>
        <v>16003484.875059601</v>
      </c>
      <c r="M64" s="12">
        <f t="shared" si="16"/>
        <v>15121533.236023447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-29409.427410655655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736174.05010609562</v>
      </c>
      <c r="I73" s="16">
        <f t="shared" si="18"/>
        <v>736174.05010609562</v>
      </c>
      <c r="J73" s="16">
        <f t="shared" si="18"/>
        <v>736174.05010609562</v>
      </c>
      <c r="K73" s="16">
        <f t="shared" si="18"/>
        <v>736174.05010609562</v>
      </c>
      <c r="L73" s="16">
        <f t="shared" si="18"/>
        <v>736174.05010609562</v>
      </c>
      <c r="M73" s="16">
        <f t="shared" si="18"/>
        <v>736174.05010609562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15337.919999999925</v>
      </c>
      <c r="I74" s="16">
        <f t="shared" si="18"/>
        <v>-267672.17977757193</v>
      </c>
      <c r="J74" s="16">
        <f t="shared" si="18"/>
        <v>53097.570321734995</v>
      </c>
      <c r="K74" s="16">
        <f t="shared" si="18"/>
        <v>-184219.10327531025</v>
      </c>
      <c r="L74" s="16">
        <f t="shared" si="18"/>
        <v>-55077.124940399081</v>
      </c>
      <c r="M74" s="16">
        <f t="shared" si="18"/>
        <v>122551.23602344655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  <pageSetUpPr fitToPage="1"/>
  </sheetPr>
  <dimension ref="A1:Z85"/>
  <sheetViews>
    <sheetView showGridLines="0" zoomScale="90" zoomScaleNormal="90" workbookViewId="0">
      <selection activeCell="B52" sqref="B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131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90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36681429.530709997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1734672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38416101.530709997</v>
      </c>
      <c r="O9" s="29"/>
      <c r="P9" s="29">
        <f>+N9</f>
        <v>38416101.530709997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/>
      <c r="I11" s="7"/>
      <c r="J11" s="7"/>
      <c r="K11" s="7"/>
      <c r="L11" s="7"/>
      <c r="M11" s="7"/>
      <c r="N11" s="7">
        <f>SUM(B11:M11)</f>
        <v>6024.4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38422125.930709995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15753978.31715</v>
      </c>
      <c r="O16" s="29"/>
      <c r="P16" s="7">
        <f>-N16</f>
        <v>-15753978.31715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15753978.31715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20927451.213560004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1734672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22662123.213560004</v>
      </c>
      <c r="O27" s="29"/>
      <c r="P27" s="29">
        <f>+N27</f>
        <v>22662123.213560004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0.58991210223254442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8691659.0177195705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2706349.5897377185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11398008.607457289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18062605.470125899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-11398008.607457288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-981618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-104958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-1229976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5434620.8626686111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4369824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4369824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36956431.787275903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1465694.1434341017</v>
      </c>
      <c r="O50" s="7"/>
      <c r="P50" s="25">
        <f>+N50</f>
        <v>1465694.1434341017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235718.14343410172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365095.48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-293043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-674211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-86301.520000000019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36870130.2672759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1551995.6634340957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907938.34741065605</v>
      </c>
      <c r="I63" s="12">
        <f t="shared" si="15"/>
        <v>1407346.2476330833</v>
      </c>
      <c r="J63" s="12">
        <f t="shared" si="15"/>
        <v>2063457.9977323897</v>
      </c>
      <c r="K63" s="12">
        <f t="shared" si="15"/>
        <v>2194584.3241353463</v>
      </c>
      <c r="L63" s="12">
        <f t="shared" si="15"/>
        <v>2433947.3024702556</v>
      </c>
      <c r="M63" s="12">
        <f t="shared" si="15"/>
        <v>1551995.6634341017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14506885.347410657</v>
      </c>
      <c r="I64" s="12">
        <f t="shared" si="16"/>
        <v>15006293.247633083</v>
      </c>
      <c r="J64" s="12">
        <f t="shared" si="16"/>
        <v>15662404.99773239</v>
      </c>
      <c r="K64" s="12">
        <f t="shared" si="16"/>
        <v>15793531.324135346</v>
      </c>
      <c r="L64" s="12">
        <f t="shared" si="16"/>
        <v>16032894.302470256</v>
      </c>
      <c r="M64" s="12">
        <f t="shared" si="16"/>
        <v>15150942.663434101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16">
        <f t="shared" si="18"/>
        <v>765583.47751675127</v>
      </c>
      <c r="I73" s="16">
        <f t="shared" si="18"/>
        <v>765583.47751675127</v>
      </c>
      <c r="J73" s="16">
        <f t="shared" si="18"/>
        <v>765583.47751675127</v>
      </c>
      <c r="K73" s="16">
        <f t="shared" si="18"/>
        <v>765583.47751675127</v>
      </c>
      <c r="L73" s="16">
        <f t="shared" si="18"/>
        <v>765583.47751675127</v>
      </c>
      <c r="M73" s="16">
        <f t="shared" si="18"/>
        <v>765583.47751675127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44747.347410656512</v>
      </c>
      <c r="I74" s="16">
        <f t="shared" si="18"/>
        <v>-238262.75236691721</v>
      </c>
      <c r="J74" s="16">
        <f t="shared" si="18"/>
        <v>82506.997732389718</v>
      </c>
      <c r="K74" s="16">
        <f t="shared" si="18"/>
        <v>-154809.67586465366</v>
      </c>
      <c r="L74" s="16">
        <f t="shared" si="18"/>
        <v>-25667.697529744357</v>
      </c>
      <c r="M74" s="16">
        <f t="shared" si="18"/>
        <v>151960.66343410127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-75350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December 2019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 t="shared" si="20"/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 t="shared" si="20"/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7" ma:contentTypeDescription="Create a new document." ma:contentTypeScope="" ma:versionID="5e274574e3b5b54ded529acc6f11769a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95afb0fff55d0cbcdfb77ace4b1c315f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14298C-D83A-4426-AC49-9957799C9ECB}">
  <ds:schemaRefs>
    <ds:schemaRef ds:uri="http://purl.org/dc/elements/1.1/"/>
    <ds:schemaRef ds:uri="http://schemas.openxmlformats.org/package/2006/metadata/core-properties"/>
    <ds:schemaRef ds:uri="762caf36-b0c2-49b4-ab14-ff4bceb8c0a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F13DD7C-0B80-438F-A624-A24DDD48C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92</vt:i4>
      </vt:variant>
    </vt:vector>
  </HeadingPairs>
  <TitlesOfParts>
    <vt:vector size="143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March 2019</vt:lpstr>
      <vt:lpstr>April 2019</vt:lpstr>
      <vt:lpstr>Budget FY 2019-20</vt:lpstr>
      <vt:lpstr>July 2019</vt:lpstr>
      <vt:lpstr>Aug 2019</vt:lpstr>
      <vt:lpstr>Sept 2019</vt:lpstr>
      <vt:lpstr>Oct 2019</vt:lpstr>
      <vt:lpstr>Nov 2019</vt:lpstr>
      <vt:lpstr>Mar 2020</vt:lpstr>
      <vt:lpstr>Feb 2020</vt:lpstr>
      <vt:lpstr>February 2019</vt:lpstr>
      <vt:lpstr>Jan 2020</vt:lpstr>
      <vt:lpstr>Dec 2019</vt:lpstr>
      <vt:lpstr>'April 2019'!OSRRefD29_0x</vt:lpstr>
      <vt:lpstr>'Aug 2019'!OSRRefD29_0x</vt:lpstr>
      <vt:lpstr>'August 2018'!OSRRefD29_0x</vt:lpstr>
      <vt:lpstr>'Budget FY 2019-20'!OSRRefD29_0x</vt:lpstr>
      <vt:lpstr>'Dec 2019'!OSRRefD29_0x</vt:lpstr>
      <vt:lpstr>'December 2018'!OSRRefD29_0x</vt:lpstr>
      <vt:lpstr>'Feb 2020'!OSRRefD29_0x</vt:lpstr>
      <vt:lpstr>'February 2019'!OSRRefD29_0x</vt:lpstr>
      <vt:lpstr>'FY 2018-2019 Budget'!OSRRefD29_0x</vt:lpstr>
      <vt:lpstr>'Jan 2020'!OSRRefD29_0x</vt:lpstr>
      <vt:lpstr>'January 2019'!OSRRefD29_0x</vt:lpstr>
      <vt:lpstr>'July 2018'!OSRRefD29_0x</vt:lpstr>
      <vt:lpstr>'July 2019'!OSRRefD29_0x</vt:lpstr>
      <vt:lpstr>'Mar 2020'!OSRRefD29_0x</vt:lpstr>
      <vt:lpstr>'March 2019'!OSRRefD29_0x</vt:lpstr>
      <vt:lpstr>'Nov 2019'!OSRRefD29_0x</vt:lpstr>
      <vt:lpstr>'November 2018'!OSRRefD29_0x</vt:lpstr>
      <vt:lpstr>'Oct 2019'!OSRRefD29_0x</vt:lpstr>
      <vt:lpstr>'October 2018'!OSRRefD29_0x</vt:lpstr>
      <vt:lpstr>'Sept 2019'!OSRRefD29_0x</vt:lpstr>
      <vt:lpstr>'September 2018'!OSRRefD29_0x</vt:lpstr>
      <vt:lpstr>'April 2019'!OSRRefD30_0x</vt:lpstr>
      <vt:lpstr>'Aug 2019'!OSRRefD30_0x</vt:lpstr>
      <vt:lpstr>'August 2018'!OSRRefD30_0x</vt:lpstr>
      <vt:lpstr>'Budget FY 2019-20'!OSRRefD30_0x</vt:lpstr>
      <vt:lpstr>'Dec 2019'!OSRRefD30_0x</vt:lpstr>
      <vt:lpstr>'December 2018'!OSRRefD30_0x</vt:lpstr>
      <vt:lpstr>'Feb 2020'!OSRRefD30_0x</vt:lpstr>
      <vt:lpstr>'February 2019'!OSRRefD30_0x</vt:lpstr>
      <vt:lpstr>'FY 2018-2019 Budget'!OSRRefD30_0x</vt:lpstr>
      <vt:lpstr>'Jan 2020'!OSRRefD30_0x</vt:lpstr>
      <vt:lpstr>'January 2019'!OSRRefD30_0x</vt:lpstr>
      <vt:lpstr>'July 2018'!OSRRefD30_0x</vt:lpstr>
      <vt:lpstr>'July 2019'!OSRRefD30_0x</vt:lpstr>
      <vt:lpstr>'Mar 2020'!OSRRefD30_0x</vt:lpstr>
      <vt:lpstr>'March 2019'!OSRRefD30_0x</vt:lpstr>
      <vt:lpstr>'Nov 2019'!OSRRefD30_0x</vt:lpstr>
      <vt:lpstr>'November 2018'!OSRRefD30_0x</vt:lpstr>
      <vt:lpstr>'Oct 2019'!OSRRefD30_0x</vt:lpstr>
      <vt:lpstr>'October 2018'!OSRRefD30_0x</vt:lpstr>
      <vt:lpstr>'Sept 2019'!OSRRefD30_0x</vt:lpstr>
      <vt:lpstr>'September 2018'!OSRRefD30_0x</vt:lpstr>
      <vt:lpstr>'Apr 2018'!Print_Area</vt:lpstr>
      <vt:lpstr>'April 2017'!Print_Area</vt:lpstr>
      <vt:lpstr>'April 2019'!Print_Area</vt:lpstr>
      <vt:lpstr>'Aug 2016'!Print_Area</vt:lpstr>
      <vt:lpstr>'Aug 2017'!Print_Area</vt:lpstr>
      <vt:lpstr>'Aug 2019'!Print_Area</vt:lpstr>
      <vt:lpstr>'August 2018'!Print_Area</vt:lpstr>
      <vt:lpstr>'Budget FY 2019-20'!Print_Area</vt:lpstr>
      <vt:lpstr>'Dec 2016'!Print_Area</vt:lpstr>
      <vt:lpstr>'Dec 2017'!Print_Area</vt:lpstr>
      <vt:lpstr>'Dec 2019'!Print_Area</vt:lpstr>
      <vt:lpstr>'December 2018'!Print_Area</vt:lpstr>
      <vt:lpstr>'Feb 2017'!Print_Area</vt:lpstr>
      <vt:lpstr>'Feb 2018'!Print_Area</vt:lpstr>
      <vt:lpstr>'Feb 2020'!Print_Area</vt:lpstr>
      <vt:lpstr>'February 2019'!Print_Area</vt:lpstr>
      <vt:lpstr>'FY 2017-18 Budget'!Print_Area</vt:lpstr>
      <vt:lpstr>'FY 2018-2019 Budget'!Print_Area</vt:lpstr>
      <vt:lpstr>'FY2016-17 Budget'!Print_Area</vt:lpstr>
      <vt:lpstr>'Jan 2017'!Print_Area</vt:lpstr>
      <vt:lpstr>'Jan 2018'!Print_Area</vt:lpstr>
      <vt:lpstr>'Jan 2020'!Print_Area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'Mar  2018'!Print_Area</vt:lpstr>
      <vt:lpstr>'Mar 2017'!Print_Area</vt:lpstr>
      <vt:lpstr>'Mar 2020'!Print_Area</vt:lpstr>
      <vt:lpstr>'March 2019'!Print_Area</vt:lpstr>
      <vt:lpstr>'May 2017'!Print_Area</vt:lpstr>
      <vt:lpstr>'May 2018'!Print_Area</vt:lpstr>
      <vt:lpstr>'Nov 2016'!Print_Area</vt:lpstr>
      <vt:lpstr>'Nov 2017'!Print_Area</vt:lpstr>
      <vt:lpstr>'Nov 2019'!Print_Area</vt:lpstr>
      <vt:lpstr>'November 2018'!Print_Area</vt:lpstr>
      <vt:lpstr>'Oct 2016'!Print_Area</vt:lpstr>
      <vt:lpstr>'Oct 2017'!Print_Area</vt:lpstr>
      <vt:lpstr>'Oct 2019'!Print_Area</vt:lpstr>
      <vt:lpstr>'October 2018'!Print_Area</vt:lpstr>
      <vt:lpstr>'Sept 2016'!Print_Area</vt:lpstr>
      <vt:lpstr>'Sept 2017'!Print_Area</vt:lpstr>
      <vt:lpstr>'Sept 2019'!Print_Area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Tomas C</cp:lastModifiedBy>
  <cp:revision/>
  <cp:lastPrinted>2020-02-21T21:14:03Z</cp:lastPrinted>
  <dcterms:created xsi:type="dcterms:W3CDTF">2002-07-23T19:12:25Z</dcterms:created>
  <dcterms:modified xsi:type="dcterms:W3CDTF">2020-04-14T18:57:28Z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