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415339\OneDrive - csulb\Data Dell DT H Now\Finance\2019-2020\Monthly Reports\03 Sept 2019\"/>
    </mc:Choice>
  </mc:AlternateContent>
  <bookViews>
    <workbookView xWindow="360" yWindow="80" windowWidth="11340" windowHeight="6800" tabRatio="763" firstSheet="44" activeTab="44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February 2019" sheetId="218" state="hidden" r:id="rId39"/>
    <sheet name="March 2019" sheetId="219" state="hidden" r:id="rId40"/>
    <sheet name="April 2019" sheetId="220" state="hidden" r:id="rId41"/>
    <sheet name="Budget FY 2019-20" sheetId="221" state="hidden" r:id="rId42"/>
    <sheet name="July 2019" sheetId="222" state="hidden" r:id="rId43"/>
    <sheet name="Aug 2019" sheetId="223" state="hidden" r:id="rId44"/>
    <sheet name="Sept 2019" sheetId="224" r:id="rId45"/>
    <sheet name="Sheet3" sheetId="100" r:id="rId46"/>
  </sheets>
  <definedNames>
    <definedName name="OSRRefD29_0x" localSheetId="40">'April 2019'!$D$25:$O$25</definedName>
    <definedName name="OSRRefD29_0x" localSheetId="43">'Aug 2019'!$D$25:$O$25</definedName>
    <definedName name="OSRRefD29_0x" localSheetId="32">'August 2018'!$D$25:$O$25</definedName>
    <definedName name="OSRRefD29_0x" localSheetId="41">'Budget FY 2019-20'!$D$25:$O$25</definedName>
    <definedName name="OSRRefD29_0x" localSheetId="36">'December 2018'!$D$25:$O$25</definedName>
    <definedName name="OSRRefD29_0x" localSheetId="38">'February 2019'!$D$25:$O$25</definedName>
    <definedName name="OSRRefD29_0x" localSheetId="30">'FY 2018-2019 Budget'!$D$25:$O$25</definedName>
    <definedName name="OSRRefD29_0x" localSheetId="37">'January 2019'!$D$25:$O$25</definedName>
    <definedName name="OSRRefD29_0x" localSheetId="31">'July 2018'!$D$25:$O$25</definedName>
    <definedName name="OSRRefD29_0x" localSheetId="42">'July 2019'!$D$25:$O$25</definedName>
    <definedName name="OSRRefD29_0x" localSheetId="39">'March 2019'!$D$25:$O$25</definedName>
    <definedName name="OSRRefD29_0x" localSheetId="35">'November 2018'!$D$25:$O$25</definedName>
    <definedName name="OSRRefD29_0x" localSheetId="34">'October 2018'!$D$25:$O$25</definedName>
    <definedName name="OSRRefD29_0x" localSheetId="44">'Sept 2019'!$D$25:$O$25</definedName>
    <definedName name="OSRRefD29_0x" localSheetId="33">'September 2018'!$D$25:$O$25</definedName>
    <definedName name="OSRRefD30_0x" localSheetId="40">'April 2019'!$D$26:$O$26</definedName>
    <definedName name="OSRRefD30_0x" localSheetId="43">'Aug 2019'!$D$26:$O$26</definedName>
    <definedName name="OSRRefD30_0x" localSheetId="32">'August 2018'!$D$26:$O$26</definedName>
    <definedName name="OSRRefD30_0x" localSheetId="41">'Budget FY 2019-20'!$D$26:$O$26</definedName>
    <definedName name="OSRRefD30_0x" localSheetId="36">'December 2018'!$D$26:$O$26</definedName>
    <definedName name="OSRRefD30_0x" localSheetId="38">'February 2019'!$D$26:$O$26</definedName>
    <definedName name="OSRRefD30_0x" localSheetId="30">'FY 2018-2019 Budget'!$D$26:$O$26</definedName>
    <definedName name="OSRRefD30_0x" localSheetId="37">'January 2019'!$D$26:$O$26</definedName>
    <definedName name="OSRRefD30_0x" localSheetId="31">'July 2018'!$D$26:$O$26</definedName>
    <definedName name="OSRRefD30_0x" localSheetId="42">'July 2019'!$D$26:$O$26</definedName>
    <definedName name="OSRRefD30_0x" localSheetId="39">'March 2019'!$D$26:$O$26</definedName>
    <definedName name="OSRRefD30_0x" localSheetId="35">'November 2018'!$D$26:$O$26</definedName>
    <definedName name="OSRRefD30_0x" localSheetId="34">'October 2018'!$D$26:$O$26</definedName>
    <definedName name="OSRRefD30_0x" localSheetId="44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40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3">'Aug 2019'!$A$1:$N$64</definedName>
    <definedName name="_xlnm.Print_Area" localSheetId="32">'August 2018'!$A$1:$N$64</definedName>
    <definedName name="_xlnm.Print_Area" localSheetId="41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3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2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39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4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24" l="1"/>
  <c r="F85" i="224" l="1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6" i="224" s="1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G28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F48" i="224" s="1"/>
  <c r="E20" i="224"/>
  <c r="D20" i="224"/>
  <c r="C20" i="224"/>
  <c r="B20" i="224"/>
  <c r="N19" i="224"/>
  <c r="N17" i="224"/>
  <c r="N16" i="224"/>
  <c r="N20" i="224" s="1"/>
  <c r="I13" i="224"/>
  <c r="N11" i="224"/>
  <c r="M9" i="224"/>
  <c r="M13" i="224" s="1"/>
  <c r="L9" i="224"/>
  <c r="L13" i="224" s="1"/>
  <c r="K9" i="224"/>
  <c r="K13" i="224" s="1"/>
  <c r="J9" i="224"/>
  <c r="J13" i="224" s="1"/>
  <c r="I9" i="224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G48" i="224" l="1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F28" i="224"/>
  <c r="D27" i="224"/>
  <c r="D28" i="224" s="1"/>
  <c r="C48" i="224"/>
  <c r="C61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K50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M50" i="224"/>
  <c r="F61" i="224"/>
  <c r="F62" i="224" s="1"/>
  <c r="F72" i="224" s="1"/>
  <c r="C50" i="224"/>
  <c r="H48" i="224"/>
  <c r="H61" i="224" s="1"/>
  <c r="H62" i="224" s="1"/>
  <c r="H72" i="224" s="1"/>
  <c r="N13" i="224"/>
  <c r="P9" i="224"/>
  <c r="I48" i="224"/>
  <c r="I61" i="224" s="1"/>
  <c r="I62" i="224" s="1"/>
  <c r="I72" i="224" s="1"/>
  <c r="F50" i="224"/>
  <c r="L61" i="224"/>
  <c r="L62" i="224" s="1"/>
  <c r="L72" i="224" s="1"/>
  <c r="B48" i="224"/>
  <c r="B50" i="224" s="1"/>
  <c r="D61" i="224"/>
  <c r="D62" i="224" s="1"/>
  <c r="D72" i="224" s="1"/>
  <c r="L50" i="224"/>
  <c r="N38" i="224"/>
  <c r="N42" i="224" s="1"/>
  <c r="E50" i="224"/>
  <c r="B27" i="224"/>
  <c r="B28" i="224" s="1"/>
  <c r="P16" i="224"/>
  <c r="C62" i="224"/>
  <c r="C72" i="224" s="1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D38" i="223"/>
  <c r="D42" i="223" s="1"/>
  <c r="D48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G50" i="224" l="1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50" i="224" s="1"/>
  <c r="P50" i="224" s="1"/>
  <c r="P52" i="224" s="1"/>
  <c r="B72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C48" i="223"/>
  <c r="C61" i="223" s="1"/>
  <c r="C62" i="223" s="1"/>
  <c r="C72" i="223" s="1"/>
  <c r="M50" i="223"/>
  <c r="N20" i="223"/>
  <c r="E27" i="223"/>
  <c r="E28" i="223" s="1"/>
  <c r="D27" i="223"/>
  <c r="D28" i="223" s="1"/>
  <c r="D61" i="223"/>
  <c r="D62" i="223" s="1"/>
  <c r="D72" i="223" s="1"/>
  <c r="M28" i="223"/>
  <c r="N9" i="223"/>
  <c r="P9" i="223" s="1"/>
  <c r="K28" i="223"/>
  <c r="M62" i="223"/>
  <c r="M72" i="223" s="1"/>
  <c r="L28" i="223"/>
  <c r="N24" i="223"/>
  <c r="N25" i="223"/>
  <c r="N26" i="223"/>
  <c r="F27" i="223"/>
  <c r="F28" i="223" s="1"/>
  <c r="G27" i="223"/>
  <c r="G28" i="223" s="1"/>
  <c r="K50" i="223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K61" i="223"/>
  <c r="K62" i="223" s="1"/>
  <c r="K72" i="223" s="1"/>
  <c r="D50" i="223"/>
  <c r="F48" i="223"/>
  <c r="F61" i="223" s="1"/>
  <c r="F62" i="223" s="1"/>
  <c r="F72" i="223" s="1"/>
  <c r="P16" i="223"/>
  <c r="N28" i="224" l="1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D63" i="224" l="1"/>
  <c r="C73" i="224"/>
  <c r="C64" i="224"/>
  <c r="C74" i="224" s="1"/>
  <c r="N62" i="223"/>
  <c r="N50" i="223"/>
  <c r="P50" i="223" s="1"/>
  <c r="P52" i="223" s="1"/>
  <c r="N28" i="223"/>
  <c r="B72" i="223"/>
  <c r="B63" i="223"/>
  <c r="D73" i="224" l="1"/>
  <c r="D64" i="224"/>
  <c r="D74" i="224" s="1"/>
  <c r="E63" i="224"/>
  <c r="C63" i="223"/>
  <c r="B73" i="223"/>
  <c r="B64" i="223"/>
  <c r="B74" i="223" s="1"/>
  <c r="E64" i="224" l="1"/>
  <c r="E74" i="224" s="1"/>
  <c r="E73" i="224"/>
  <c r="F63" i="224"/>
  <c r="D63" i="223"/>
  <c r="C73" i="223"/>
  <c r="C64" i="223"/>
  <c r="C74" i="223" s="1"/>
  <c r="G63" i="224" l="1"/>
  <c r="F73" i="224"/>
  <c r="F64" i="224"/>
  <c r="F74" i="224" s="1"/>
  <c r="D64" i="223"/>
  <c r="D74" i="223" s="1"/>
  <c r="E63" i="223"/>
  <c r="D73" i="223"/>
  <c r="H63" i="224" l="1"/>
  <c r="G73" i="224"/>
  <c r="G64" i="224"/>
  <c r="G74" i="224" s="1"/>
  <c r="F63" i="223"/>
  <c r="E73" i="223"/>
  <c r="E64" i="223"/>
  <c r="E74" i="223" s="1"/>
  <c r="I63" i="224" l="1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C48" i="222" s="1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J63" i="224" l="1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J27" i="222"/>
  <c r="G48" i="222"/>
  <c r="G61" i="222" s="1"/>
  <c r="N34" i="222"/>
  <c r="N24" i="222"/>
  <c r="N25" i="222"/>
  <c r="N26" i="222"/>
  <c r="J28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61" i="222"/>
  <c r="J62" i="222" s="1"/>
  <c r="J72" i="222" s="1"/>
  <c r="J50" i="222"/>
  <c r="G50" i="222"/>
  <c r="G62" i="222"/>
  <c r="G72" i="222" s="1"/>
  <c r="C50" i="222"/>
  <c r="C62" i="222"/>
  <c r="C72" i="222" s="1"/>
  <c r="D50" i="222"/>
  <c r="I61" i="222"/>
  <c r="I62" i="222" s="1"/>
  <c r="I72" i="222" s="1"/>
  <c r="N38" i="222"/>
  <c r="N42" i="222" s="1"/>
  <c r="N20" i="222"/>
  <c r="N23" i="222"/>
  <c r="N27" i="222" s="1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P41" i="221" s="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K63" i="224" l="1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50" i="222" s="1"/>
  <c r="P50" i="222" s="1"/>
  <c r="P52" i="222" s="1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G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L63" i="224" l="1"/>
  <c r="K73" i="224"/>
  <c r="K64" i="224"/>
  <c r="K74" i="224" s="1"/>
  <c r="J63" i="223"/>
  <c r="I73" i="223"/>
  <c r="I64" i="223"/>
  <c r="I74" i="223" s="1"/>
  <c r="B63" i="222"/>
  <c r="B64" i="222" s="1"/>
  <c r="B74" i="222" s="1"/>
  <c r="C63" i="222"/>
  <c r="B73" i="222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M63" i="224" l="1"/>
  <c r="L73" i="224"/>
  <c r="L64" i="224"/>
  <c r="L74" i="224" s="1"/>
  <c r="J73" i="223"/>
  <c r="J64" i="223"/>
  <c r="J74" i="223" s="1"/>
  <c r="K63" i="223"/>
  <c r="D63" i="222"/>
  <c r="C73" i="222"/>
  <c r="C64" i="222"/>
  <c r="C74" i="222" s="1"/>
  <c r="D28" i="219"/>
  <c r="H28" i="219"/>
  <c r="N28" i="221"/>
  <c r="P27" i="221"/>
  <c r="M48" i="219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H61" i="219"/>
  <c r="L61" i="219"/>
  <c r="E50" i="219"/>
  <c r="M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M61" i="219"/>
  <c r="M62" i="219" s="1"/>
  <c r="M72" i="219" s="1"/>
  <c r="N44" i="219"/>
  <c r="N46" i="219" s="1"/>
  <c r="Z53" i="219"/>
  <c r="D62" i="219"/>
  <c r="D72" i="219" s="1"/>
  <c r="H62" i="219"/>
  <c r="H72" i="219" s="1"/>
  <c r="L62" i="219"/>
  <c r="L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M48" i="218" s="1"/>
  <c r="L20" i="218"/>
  <c r="L48" i="218" s="1"/>
  <c r="K20" i="218"/>
  <c r="J20" i="218"/>
  <c r="I20" i="218"/>
  <c r="I48" i="218" s="1"/>
  <c r="H20" i="218"/>
  <c r="H48" i="218" s="1"/>
  <c r="G20" i="218"/>
  <c r="F20" i="218"/>
  <c r="E20" i="218"/>
  <c r="E48" i="218" s="1"/>
  <c r="D20" i="218"/>
  <c r="D48" i="218" s="1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M73" i="224" l="1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L50" i="218"/>
  <c r="B42" i="218"/>
  <c r="B48" i="218" s="1"/>
  <c r="B50" i="218" s="1"/>
  <c r="N38" i="218"/>
  <c r="N42" i="218"/>
  <c r="D61" i="218"/>
  <c r="D62" i="218" s="1"/>
  <c r="D72" i="218" s="1"/>
  <c r="H61" i="218"/>
  <c r="L61" i="218"/>
  <c r="L62" i="218" s="1"/>
  <c r="L72" i="218" s="1"/>
  <c r="D50" i="218"/>
  <c r="E50" i="218"/>
  <c r="M50" i="218"/>
  <c r="F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M61" i="218"/>
  <c r="M62" i="218" s="1"/>
  <c r="M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M48" i="217" s="1"/>
  <c r="L20" i="217"/>
  <c r="L48" i="217" s="1"/>
  <c r="K20" i="217"/>
  <c r="J20" i="217"/>
  <c r="I20" i="217"/>
  <c r="H20" i="217"/>
  <c r="G20" i="217"/>
  <c r="F20" i="217"/>
  <c r="E20" i="217"/>
  <c r="D20" i="217"/>
  <c r="D48" i="217" s="1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4" i="223" l="1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50" i="218" s="1"/>
  <c r="O50" i="218" s="1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L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L61" i="217"/>
  <c r="L62" i="217" s="1"/>
  <c r="L72" i="217" s="1"/>
  <c r="I50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I48" i="216" s="1"/>
  <c r="H20" i="216"/>
  <c r="H48" i="216" s="1"/>
  <c r="G20" i="216"/>
  <c r="F20" i="216"/>
  <c r="E20" i="216"/>
  <c r="E48" i="216" s="1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M64" i="223" l="1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B61" i="217"/>
  <c r="B62" i="217" s="1"/>
  <c r="B72" i="217" s="1"/>
  <c r="J50" i="217"/>
  <c r="K50" i="217"/>
  <c r="C50" i="217"/>
  <c r="N27" i="217"/>
  <c r="N28" i="217" s="1"/>
  <c r="N61" i="217"/>
  <c r="N62" i="217" s="1"/>
  <c r="F61" i="217"/>
  <c r="F62" i="217" s="1"/>
  <c r="F72" i="217" s="1"/>
  <c r="G50" i="217"/>
  <c r="K48" i="216"/>
  <c r="K61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K62" i="216"/>
  <c r="K72" i="216" s="1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C50" i="216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H63" i="222" l="1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N50" i="217"/>
  <c r="O50" i="217" s="1"/>
  <c r="C63" i="217"/>
  <c r="B73" i="217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H73" i="222" l="1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K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K61" i="215"/>
  <c r="K62" i="215" s="1"/>
  <c r="K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I73" i="222" l="1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J61" i="215"/>
  <c r="J62" i="215" s="1"/>
  <c r="J72" i="215" s="1"/>
  <c r="L61" i="215"/>
  <c r="L62" i="215" s="1"/>
  <c r="L72" i="215" s="1"/>
  <c r="E50" i="215"/>
  <c r="F50" i="215"/>
  <c r="N62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F50" i="214" s="1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F61" i="214"/>
  <c r="F62" i="214" s="1"/>
  <c r="F72" i="214" s="1"/>
  <c r="B42" i="214"/>
  <c r="B48" i="214" s="1"/>
  <c r="N38" i="214"/>
  <c r="N42" i="214" s="1"/>
  <c r="C61" i="214"/>
  <c r="C62" i="214" s="1"/>
  <c r="C72" i="214" s="1"/>
  <c r="G61" i="214"/>
  <c r="K61" i="214"/>
  <c r="K62" i="214" s="1"/>
  <c r="K72" i="214" s="1"/>
  <c r="D50" i="214"/>
  <c r="C50" i="214"/>
  <c r="G62" i="214"/>
  <c r="G72" i="214" s="1"/>
  <c r="G50" i="214"/>
  <c r="K50" i="214"/>
  <c r="D61" i="214"/>
  <c r="D62" i="214" s="1"/>
  <c r="D72" i="214" s="1"/>
  <c r="N23" i="214"/>
  <c r="B9" i="213"/>
  <c r="B13" i="213"/>
  <c r="B58" i="213"/>
  <c r="B20" i="213"/>
  <c r="B34" i="213"/>
  <c r="B38" i="213"/>
  <c r="B42" i="213"/>
  <c r="B46" i="213"/>
  <c r="B48" i="213"/>
  <c r="B61" i="213"/>
  <c r="B62" i="213"/>
  <c r="B63" i="213"/>
  <c r="C9" i="213"/>
  <c r="C13" i="213"/>
  <c r="C58" i="213"/>
  <c r="C20" i="213"/>
  <c r="C34" i="213"/>
  <c r="C38" i="213"/>
  <c r="C42" i="213"/>
  <c r="C46" i="213"/>
  <c r="C48" i="213"/>
  <c r="C61" i="213"/>
  <c r="C62" i="213"/>
  <c r="C63" i="213"/>
  <c r="D9" i="213"/>
  <c r="D13" i="213"/>
  <c r="D58" i="213"/>
  <c r="D20" i="213"/>
  <c r="D34" i="213"/>
  <c r="D38" i="213"/>
  <c r="D42" i="213"/>
  <c r="D46" i="213"/>
  <c r="D48" i="213"/>
  <c r="D61" i="213"/>
  <c r="D62" i="213"/>
  <c r="D63" i="213"/>
  <c r="E9" i="213"/>
  <c r="E13" i="213"/>
  <c r="E58" i="213"/>
  <c r="E20" i="213"/>
  <c r="E34" i="213"/>
  <c r="E38" i="213"/>
  <c r="E42" i="213"/>
  <c r="E46" i="213"/>
  <c r="E48" i="213"/>
  <c r="E61" i="213"/>
  <c r="E62" i="213"/>
  <c r="E63" i="213"/>
  <c r="F9" i="213"/>
  <c r="F13" i="213"/>
  <c r="F58" i="213"/>
  <c r="F20" i="213"/>
  <c r="F34" i="213"/>
  <c r="F38" i="213"/>
  <c r="F42" i="213"/>
  <c r="F46" i="213"/>
  <c r="F48" i="213"/>
  <c r="F61" i="213"/>
  <c r="F62" i="213"/>
  <c r="F63" i="213"/>
  <c r="G9" i="213"/>
  <c r="G13" i="213"/>
  <c r="G58" i="213"/>
  <c r="G20" i="213"/>
  <c r="G34" i="213"/>
  <c r="G38" i="213"/>
  <c r="G42" i="213"/>
  <c r="G46" i="213"/>
  <c r="G48" i="213"/>
  <c r="G61" i="213"/>
  <c r="G62" i="213"/>
  <c r="G63" i="213"/>
  <c r="H9" i="213"/>
  <c r="H13" i="213"/>
  <c r="H58" i="213"/>
  <c r="H20" i="213"/>
  <c r="H34" i="213"/>
  <c r="H38" i="213"/>
  <c r="H42" i="213"/>
  <c r="H46" i="213"/>
  <c r="H48" i="213"/>
  <c r="H61" i="213"/>
  <c r="H62" i="213"/>
  <c r="H63" i="213"/>
  <c r="I9" i="213"/>
  <c r="I13" i="213"/>
  <c r="I58" i="213"/>
  <c r="I20" i="213"/>
  <c r="I34" i="213"/>
  <c r="I38" i="213"/>
  <c r="I42" i="213"/>
  <c r="I46" i="213"/>
  <c r="I48" i="213"/>
  <c r="I61" i="213"/>
  <c r="I62" i="213"/>
  <c r="I63" i="213"/>
  <c r="J9" i="213"/>
  <c r="J13" i="213"/>
  <c r="J58" i="213"/>
  <c r="J20" i="213"/>
  <c r="J34" i="213"/>
  <c r="J38" i="213"/>
  <c r="J42" i="213"/>
  <c r="J46" i="213"/>
  <c r="J48" i="213"/>
  <c r="J61" i="213"/>
  <c r="J62" i="213"/>
  <c r="J63" i="213"/>
  <c r="K9" i="213"/>
  <c r="K13" i="213"/>
  <c r="K58" i="213"/>
  <c r="K20" i="213"/>
  <c r="K34" i="213"/>
  <c r="K38" i="213"/>
  <c r="K42" i="213"/>
  <c r="K46" i="213"/>
  <c r="K48" i="213"/>
  <c r="K61" i="213"/>
  <c r="K62" i="213"/>
  <c r="K63" i="213"/>
  <c r="L9" i="213"/>
  <c r="L13" i="213"/>
  <c r="L58" i="213"/>
  <c r="L20" i="213"/>
  <c r="L34" i="213"/>
  <c r="L38" i="213"/>
  <c r="L42" i="213"/>
  <c r="L46" i="213"/>
  <c r="L48" i="213"/>
  <c r="L61" i="213"/>
  <c r="L62" i="213"/>
  <c r="L63" i="213"/>
  <c r="M9" i="213"/>
  <c r="M13" i="213"/>
  <c r="M58" i="213"/>
  <c r="M20" i="213"/>
  <c r="M34" i="213"/>
  <c r="M38" i="213"/>
  <c r="M42" i="213"/>
  <c r="M44" i="213"/>
  <c r="M46" i="213"/>
  <c r="M48" i="213"/>
  <c r="M61" i="213"/>
  <c r="M62" i="213"/>
  <c r="M63" i="213"/>
  <c r="M64" i="213"/>
  <c r="M74" i="213"/>
  <c r="L64" i="213"/>
  <c r="L74" i="213"/>
  <c r="K64" i="213"/>
  <c r="K74" i="213"/>
  <c r="J64" i="213"/>
  <c r="J74" i="213"/>
  <c r="I64" i="213"/>
  <c r="I74" i="213"/>
  <c r="H64" i="213"/>
  <c r="H74" i="213"/>
  <c r="G64" i="213"/>
  <c r="G74" i="213"/>
  <c r="F64" i="213"/>
  <c r="F74" i="213"/>
  <c r="E64" i="213"/>
  <c r="E74" i="213"/>
  <c r="D64" i="213"/>
  <c r="D74" i="213"/>
  <c r="C64" i="213"/>
  <c r="C74" i="213"/>
  <c r="B64" i="213"/>
  <c r="B74" i="213"/>
  <c r="N73" i="213"/>
  <c r="B68" i="213"/>
  <c r="C68" i="213"/>
  <c r="D68" i="213"/>
  <c r="E68" i="213"/>
  <c r="F68" i="213"/>
  <c r="G68" i="213"/>
  <c r="H68" i="213"/>
  <c r="I68" i="213"/>
  <c r="J68" i="213"/>
  <c r="K68" i="213"/>
  <c r="L68" i="213"/>
  <c r="M68" i="213"/>
  <c r="M73" i="213"/>
  <c r="L73" i="213"/>
  <c r="K73" i="213"/>
  <c r="J73" i="213"/>
  <c r="I73" i="213"/>
  <c r="H73" i="213"/>
  <c r="G73" i="213"/>
  <c r="F73" i="213"/>
  <c r="E73" i="213"/>
  <c r="D73" i="213"/>
  <c r="C73" i="213"/>
  <c r="B73" i="213"/>
  <c r="M72" i="213"/>
  <c r="L72" i="213"/>
  <c r="K72" i="213"/>
  <c r="J72" i="213"/>
  <c r="I72" i="213"/>
  <c r="H72" i="213"/>
  <c r="G72" i="213"/>
  <c r="F72" i="213"/>
  <c r="E72" i="213"/>
  <c r="D72" i="213"/>
  <c r="C72" i="213"/>
  <c r="B72" i="213"/>
  <c r="N5" i="213"/>
  <c r="N6" i="213"/>
  <c r="N7" i="213"/>
  <c r="N8" i="213"/>
  <c r="N9" i="213"/>
  <c r="N11" i="213"/>
  <c r="N13" i="213"/>
  <c r="N53" i="213"/>
  <c r="N54" i="213"/>
  <c r="N55" i="213"/>
  <c r="N56" i="213"/>
  <c r="N57" i="213"/>
  <c r="N58" i="213"/>
  <c r="N16" i="213"/>
  <c r="N17" i="213"/>
  <c r="N19" i="213"/>
  <c r="N20" i="213"/>
  <c r="N30" i="213"/>
  <c r="N31" i="213"/>
  <c r="N32" i="213"/>
  <c r="N33" i="213"/>
  <c r="N34" i="213"/>
  <c r="N37" i="213"/>
  <c r="N38" i="213"/>
  <c r="N39" i="213"/>
  <c r="N40" i="213"/>
  <c r="N41" i="213"/>
  <c r="N42" i="213"/>
  <c r="N44" i="213"/>
  <c r="N45" i="213"/>
  <c r="N46" i="213"/>
  <c r="N48" i="213"/>
  <c r="N61" i="213"/>
  <c r="N62" i="213"/>
  <c r="P53" i="213"/>
  <c r="Z53" i="213"/>
  <c r="B50" i="213"/>
  <c r="C50" i="213"/>
  <c r="D50" i="213"/>
  <c r="E50" i="213"/>
  <c r="F50" i="213"/>
  <c r="G50" i="213"/>
  <c r="H50" i="213"/>
  <c r="I50" i="213"/>
  <c r="J50" i="213"/>
  <c r="K50" i="213"/>
  <c r="L50" i="213"/>
  <c r="M50" i="213"/>
  <c r="N50" i="213"/>
  <c r="O50" i="213"/>
  <c r="B23" i="213"/>
  <c r="C23" i="213"/>
  <c r="D23" i="213"/>
  <c r="E23" i="213"/>
  <c r="F23" i="213"/>
  <c r="G23" i="213"/>
  <c r="H23" i="213"/>
  <c r="I23" i="213"/>
  <c r="J23" i="213"/>
  <c r="K23" i="213"/>
  <c r="L23" i="213"/>
  <c r="M23" i="213"/>
  <c r="N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N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N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N26" i="213"/>
  <c r="N27" i="213"/>
  <c r="N28" i="213"/>
  <c r="M27" i="213"/>
  <c r="M28" i="213"/>
  <c r="L27" i="213"/>
  <c r="L28" i="213"/>
  <c r="K27" i="213"/>
  <c r="K28" i="213"/>
  <c r="J27" i="213"/>
  <c r="J28" i="213"/>
  <c r="I27" i="213"/>
  <c r="I28" i="213"/>
  <c r="H27" i="213"/>
  <c r="H28" i="213"/>
  <c r="G27" i="213"/>
  <c r="G28" i="213"/>
  <c r="F27" i="213"/>
  <c r="F28" i="213"/>
  <c r="E27" i="213"/>
  <c r="E28" i="213"/>
  <c r="D27" i="213"/>
  <c r="D28" i="213"/>
  <c r="C27" i="213"/>
  <c r="C28" i="213"/>
  <c r="B27" i="213"/>
  <c r="B28" i="213"/>
  <c r="N4" i="213"/>
  <c r="C9" i="212"/>
  <c r="C13" i="212"/>
  <c r="N73" i="212"/>
  <c r="B68" i="212"/>
  <c r="C68" i="212"/>
  <c r="D68" i="212"/>
  <c r="E68" i="212"/>
  <c r="F68" i="212"/>
  <c r="G68" i="212"/>
  <c r="H68" i="212"/>
  <c r="I68" i="212"/>
  <c r="J68" i="212"/>
  <c r="K68" i="212"/>
  <c r="L68" i="212"/>
  <c r="M68" i="212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1" i="212"/>
  <c r="N40" i="212"/>
  <c r="N39" i="212"/>
  <c r="N37" i="212"/>
  <c r="M34" i="212"/>
  <c r="L34" i="212"/>
  <c r="L38" i="212"/>
  <c r="L42" i="212"/>
  <c r="K34" i="212"/>
  <c r="K38" i="212"/>
  <c r="K42" i="212"/>
  <c r="J34" i="212"/>
  <c r="J38" i="212"/>
  <c r="J42" i="212"/>
  <c r="I34" i="212"/>
  <c r="H34" i="212"/>
  <c r="H38" i="212"/>
  <c r="H42" i="212"/>
  <c r="G34" i="212"/>
  <c r="G38" i="212"/>
  <c r="G42" i="212"/>
  <c r="F34" i="212"/>
  <c r="F38" i="212"/>
  <c r="F42" i="212"/>
  <c r="E34" i="212"/>
  <c r="D34" i="212"/>
  <c r="D38" i="212"/>
  <c r="D42" i="212"/>
  <c r="C34" i="212"/>
  <c r="C38" i="212"/>
  <c r="C42" i="212"/>
  <c r="B34" i="212"/>
  <c r="B38" i="212"/>
  <c r="B42" i="212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/>
  <c r="L23" i="212"/>
  <c r="L27" i="212"/>
  <c r="K23" i="212"/>
  <c r="K27" i="212"/>
  <c r="J23" i="212"/>
  <c r="I23" i="212"/>
  <c r="I27" i="212"/>
  <c r="H23" i="212"/>
  <c r="H27" i="212"/>
  <c r="G23" i="212"/>
  <c r="G27" i="212"/>
  <c r="F23" i="212"/>
  <c r="E23" i="212"/>
  <c r="D23" i="212"/>
  <c r="C23" i="212"/>
  <c r="C27" i="212"/>
  <c r="B23" i="212"/>
  <c r="M20" i="212"/>
  <c r="L20" i="212"/>
  <c r="L48" i="212"/>
  <c r="K20" i="212"/>
  <c r="J20" i="212"/>
  <c r="I20" i="212"/>
  <c r="H20" i="212"/>
  <c r="H48" i="212"/>
  <c r="G20" i="212"/>
  <c r="F20" i="212"/>
  <c r="E20" i="212"/>
  <c r="D20" i="212"/>
  <c r="D48" i="212"/>
  <c r="C20" i="212"/>
  <c r="B20" i="212"/>
  <c r="N19" i="212"/>
  <c r="N17" i="212"/>
  <c r="N16" i="212"/>
  <c r="N11" i="212"/>
  <c r="M9" i="212"/>
  <c r="M13" i="212"/>
  <c r="L9" i="212"/>
  <c r="L13" i="212"/>
  <c r="K9" i="212"/>
  <c r="K13" i="212"/>
  <c r="J9" i="212"/>
  <c r="J13" i="212"/>
  <c r="I9" i="212"/>
  <c r="I13" i="212"/>
  <c r="H9" i="212"/>
  <c r="H13" i="212"/>
  <c r="G9" i="212"/>
  <c r="G13" i="212"/>
  <c r="F9" i="212"/>
  <c r="F13" i="212"/>
  <c r="E9" i="212"/>
  <c r="E13" i="212"/>
  <c r="D9" i="212"/>
  <c r="D13" i="212"/>
  <c r="B9" i="212"/>
  <c r="B13" i="212"/>
  <c r="N8" i="212"/>
  <c r="N7" i="212"/>
  <c r="N6" i="212"/>
  <c r="N5" i="212"/>
  <c r="N4" i="212"/>
  <c r="G28" i="212"/>
  <c r="K28" i="212"/>
  <c r="N58" i="212"/>
  <c r="C28" i="212"/>
  <c r="H28" i="212"/>
  <c r="L28" i="212"/>
  <c r="I28" i="212"/>
  <c r="M28" i="212"/>
  <c r="N9" i="212"/>
  <c r="E27" i="212"/>
  <c r="E28" i="212"/>
  <c r="N23" i="212"/>
  <c r="N24" i="212"/>
  <c r="F27" i="212"/>
  <c r="F28" i="212"/>
  <c r="J27" i="212"/>
  <c r="J28" i="212"/>
  <c r="N26" i="212"/>
  <c r="D27" i="212"/>
  <c r="D28" i="212"/>
  <c r="N13" i="212"/>
  <c r="N20" i="212"/>
  <c r="I38" i="212"/>
  <c r="I42" i="212"/>
  <c r="I48" i="212"/>
  <c r="N46" i="212"/>
  <c r="H50" i="212"/>
  <c r="D50" i="212"/>
  <c r="L50" i="212"/>
  <c r="N25" i="212"/>
  <c r="E38" i="212"/>
  <c r="E42" i="212"/>
  <c r="E48" i="212"/>
  <c r="B48" i="212"/>
  <c r="B61" i="212"/>
  <c r="B62" i="212"/>
  <c r="F48" i="212"/>
  <c r="F61" i="212"/>
  <c r="F62" i="212"/>
  <c r="F72" i="212"/>
  <c r="J48" i="212"/>
  <c r="J61" i="212"/>
  <c r="J62" i="212"/>
  <c r="J72" i="212"/>
  <c r="B27" i="212"/>
  <c r="B28" i="212"/>
  <c r="N34" i="212"/>
  <c r="D61" i="212"/>
  <c r="D62" i="212"/>
  <c r="D72" i="212"/>
  <c r="H61" i="212"/>
  <c r="H62" i="212"/>
  <c r="H72" i="212"/>
  <c r="L61" i="212"/>
  <c r="L62" i="212"/>
  <c r="L72" i="212"/>
  <c r="C48" i="212"/>
  <c r="C50" i="212"/>
  <c r="G48" i="212"/>
  <c r="G50" i="212"/>
  <c r="K48" i="212"/>
  <c r="K61" i="212"/>
  <c r="K62" i="212"/>
  <c r="K72" i="212"/>
  <c r="M38" i="212"/>
  <c r="M42" i="212"/>
  <c r="M48" i="212"/>
  <c r="P53" i="212"/>
  <c r="Z53" i="212"/>
  <c r="G61" i="212"/>
  <c r="G62" i="212"/>
  <c r="G72" i="212"/>
  <c r="N27" i="212"/>
  <c r="N28" i="212"/>
  <c r="C61" i="212"/>
  <c r="C62" i="212"/>
  <c r="C72" i="212"/>
  <c r="I61" i="212"/>
  <c r="I62" i="212"/>
  <c r="I72" i="212"/>
  <c r="I50" i="212"/>
  <c r="J50" i="212"/>
  <c r="F50" i="212"/>
  <c r="M61" i="212"/>
  <c r="M62" i="212"/>
  <c r="M72" i="212"/>
  <c r="M50" i="212"/>
  <c r="B72" i="212"/>
  <c r="B63" i="212"/>
  <c r="E61" i="212"/>
  <c r="E62" i="212"/>
  <c r="E72" i="212"/>
  <c r="E50" i="212"/>
  <c r="B50" i="212"/>
  <c r="K50" i="212"/>
  <c r="N38" i="212"/>
  <c r="N42" i="212"/>
  <c r="N48" i="212"/>
  <c r="N61" i="212"/>
  <c r="N62" i="212"/>
  <c r="N50" i="212"/>
  <c r="O50" i="212"/>
  <c r="B73" i="212"/>
  <c r="B64" i="212"/>
  <c r="B74" i="212"/>
  <c r="C63" i="212"/>
  <c r="C73" i="212"/>
  <c r="D63" i="212"/>
  <c r="C64" i="212"/>
  <c r="C74" i="212"/>
  <c r="E63" i="212"/>
  <c r="D64" i="212"/>
  <c r="D74" i="212"/>
  <c r="D73" i="212"/>
  <c r="F63" i="212"/>
  <c r="E73" i="212"/>
  <c r="E64" i="212"/>
  <c r="E74" i="212"/>
  <c r="F73" i="212"/>
  <c r="F64" i="212"/>
  <c r="F74" i="212"/>
  <c r="G63" i="212"/>
  <c r="G73" i="212"/>
  <c r="H63" i="212"/>
  <c r="G64" i="212"/>
  <c r="G74" i="212"/>
  <c r="I63" i="212"/>
  <c r="H64" i="212"/>
  <c r="H74" i="212"/>
  <c r="H73" i="212"/>
  <c r="J63" i="212"/>
  <c r="I73" i="212"/>
  <c r="I64" i="212"/>
  <c r="I74" i="212"/>
  <c r="J73" i="212"/>
  <c r="J64" i="212"/>
  <c r="J74" i="212"/>
  <c r="K63" i="212"/>
  <c r="K73" i="212"/>
  <c r="L63" i="212"/>
  <c r="K64" i="212"/>
  <c r="K74" i="212"/>
  <c r="M63" i="212"/>
  <c r="L64" i="212"/>
  <c r="L74" i="212"/>
  <c r="L73" i="212"/>
  <c r="M73" i="212"/>
  <c r="M64" i="212"/>
  <c r="M74" i="212"/>
  <c r="N73" i="211"/>
  <c r="B68" i="211"/>
  <c r="C68" i="211"/>
  <c r="D68" i="211"/>
  <c r="E68" i="211"/>
  <c r="F68" i="211"/>
  <c r="G68" i="211"/>
  <c r="H68" i="211"/>
  <c r="I68" i="211"/>
  <c r="J68" i="211"/>
  <c r="K68" i="211"/>
  <c r="L68" i="211"/>
  <c r="M68" i="21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6" i="211" s="1"/>
  <c r="M46" i="211"/>
  <c r="N41" i="211"/>
  <c r="N40" i="211"/>
  <c r="N39" i="211"/>
  <c r="N37" i="211"/>
  <c r="M34" i="211"/>
  <c r="M38" i="211"/>
  <c r="M42" i="211"/>
  <c r="L34" i="211"/>
  <c r="L38" i="211"/>
  <c r="L42" i="211"/>
  <c r="K34" i="211"/>
  <c r="K38" i="211"/>
  <c r="K42" i="211"/>
  <c r="J34" i="211"/>
  <c r="J38" i="211"/>
  <c r="J42" i="211"/>
  <c r="I34" i="211"/>
  <c r="I38" i="211"/>
  <c r="I42" i="211"/>
  <c r="H34" i="211"/>
  <c r="H38" i="211"/>
  <c r="H42" i="211"/>
  <c r="G34" i="211"/>
  <c r="G38" i="211"/>
  <c r="G42" i="211"/>
  <c r="F34" i="211"/>
  <c r="F38" i="211"/>
  <c r="F42" i="211"/>
  <c r="E34" i="211"/>
  <c r="E38" i="211"/>
  <c r="E42" i="211"/>
  <c r="D34" i="211"/>
  <c r="D38" i="211"/>
  <c r="D42" i="211"/>
  <c r="C34" i="211"/>
  <c r="C38" i="211"/>
  <c r="C42" i="211"/>
  <c r="B34" i="211"/>
  <c r="B38" i="21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B24" i="211"/>
  <c r="M23" i="211"/>
  <c r="M27" i="211"/>
  <c r="L23" i="211"/>
  <c r="L27" i="211"/>
  <c r="K23" i="211"/>
  <c r="K27" i="211"/>
  <c r="J23" i="211"/>
  <c r="J27" i="211"/>
  <c r="I23" i="211"/>
  <c r="I27" i="211"/>
  <c r="H23" i="211"/>
  <c r="H27" i="211"/>
  <c r="G23" i="211"/>
  <c r="G27" i="211"/>
  <c r="F23" i="211"/>
  <c r="F27" i="211"/>
  <c r="E23" i="211"/>
  <c r="E27" i="211"/>
  <c r="D23" i="211"/>
  <c r="C23" i="211"/>
  <c r="C27" i="211"/>
  <c r="B23" i="211"/>
  <c r="M20" i="211"/>
  <c r="L20" i="211"/>
  <c r="K20" i="211"/>
  <c r="K48" i="211"/>
  <c r="J20" i="211"/>
  <c r="I20" i="211"/>
  <c r="H20" i="211"/>
  <c r="G20" i="211"/>
  <c r="G48" i="211"/>
  <c r="F20" i="211"/>
  <c r="E20" i="211"/>
  <c r="D20" i="211"/>
  <c r="C20" i="211"/>
  <c r="C48" i="211"/>
  <c r="B20" i="211"/>
  <c r="N19" i="211"/>
  <c r="N17" i="211"/>
  <c r="N16" i="211"/>
  <c r="N11" i="211"/>
  <c r="M9" i="211"/>
  <c r="M13" i="211"/>
  <c r="L9" i="211"/>
  <c r="L13" i="211"/>
  <c r="K9" i="211"/>
  <c r="K13" i="211"/>
  <c r="J9" i="211"/>
  <c r="J13" i="211"/>
  <c r="I9" i="211"/>
  <c r="I13" i="211"/>
  <c r="H9" i="211"/>
  <c r="H13" i="211"/>
  <c r="G9" i="211"/>
  <c r="G13" i="211"/>
  <c r="F9" i="211"/>
  <c r="F13" i="211"/>
  <c r="E9" i="211"/>
  <c r="E13" i="211"/>
  <c r="D9" i="211"/>
  <c r="D13" i="211"/>
  <c r="C9" i="211"/>
  <c r="C13" i="211"/>
  <c r="B9" i="211"/>
  <c r="B13" i="211"/>
  <c r="N8" i="211"/>
  <c r="N7" i="211"/>
  <c r="N6" i="211"/>
  <c r="N5" i="211"/>
  <c r="N4" i="211"/>
  <c r="N20" i="211"/>
  <c r="C28" i="211"/>
  <c r="G28" i="211"/>
  <c r="K28" i="211"/>
  <c r="N58" i="211"/>
  <c r="E48" i="211"/>
  <c r="E61" i="211"/>
  <c r="I48" i="211"/>
  <c r="I61" i="211"/>
  <c r="M48" i="211"/>
  <c r="M61" i="211"/>
  <c r="M62" i="211"/>
  <c r="M72" i="211"/>
  <c r="N34" i="211"/>
  <c r="D48" i="211"/>
  <c r="H48" i="211"/>
  <c r="H50" i="211"/>
  <c r="L48" i="211"/>
  <c r="L50" i="211"/>
  <c r="E28" i="211"/>
  <c r="I28" i="211"/>
  <c r="M28" i="211"/>
  <c r="D27" i="211"/>
  <c r="D28" i="211"/>
  <c r="F28" i="211"/>
  <c r="J28" i="211"/>
  <c r="N24" i="211"/>
  <c r="N25" i="211"/>
  <c r="N26" i="211"/>
  <c r="B27" i="211"/>
  <c r="N9" i="211"/>
  <c r="N13" i="211"/>
  <c r="B28" i="211"/>
  <c r="B42" i="211"/>
  <c r="B48" i="211"/>
  <c r="B50" i="211"/>
  <c r="N38" i="211"/>
  <c r="N42" i="211"/>
  <c r="G61" i="211"/>
  <c r="G62" i="211"/>
  <c r="G72" i="211"/>
  <c r="C50" i="211"/>
  <c r="G50" i="211"/>
  <c r="K50" i="211"/>
  <c r="D61" i="211"/>
  <c r="H61" i="211"/>
  <c r="H62" i="211"/>
  <c r="H72" i="211"/>
  <c r="C61" i="211"/>
  <c r="C62" i="211"/>
  <c r="C72" i="211"/>
  <c r="D62" i="211"/>
  <c r="D72" i="211"/>
  <c r="D50" i="211"/>
  <c r="H28" i="211"/>
  <c r="L28" i="211"/>
  <c r="K61" i="211"/>
  <c r="K62" i="211"/>
  <c r="K72" i="211"/>
  <c r="E50" i="211"/>
  <c r="E62" i="211"/>
  <c r="E72" i="211"/>
  <c r="I50" i="211"/>
  <c r="I62" i="211"/>
  <c r="I72" i="211"/>
  <c r="F48" i="211"/>
  <c r="F61" i="211"/>
  <c r="F62" i="211"/>
  <c r="F72" i="211"/>
  <c r="J48" i="211"/>
  <c r="J50" i="211"/>
  <c r="N23" i="211"/>
  <c r="P53" i="211"/>
  <c r="Z53" i="211"/>
  <c r="L61" i="211"/>
  <c r="L62" i="211"/>
  <c r="L72" i="211"/>
  <c r="M50" i="211"/>
  <c r="N48" i="211"/>
  <c r="N61" i="211"/>
  <c r="J61" i="211"/>
  <c r="J62" i="211"/>
  <c r="J72" i="211"/>
  <c r="N27" i="211"/>
  <c r="N28" i="211"/>
  <c r="B61" i="211"/>
  <c r="B62" i="211"/>
  <c r="B72" i="211"/>
  <c r="N62" i="211"/>
  <c r="F50" i="211"/>
  <c r="N50" i="211"/>
  <c r="O50" i="211"/>
  <c r="B63" i="211"/>
  <c r="B73" i="211"/>
  <c r="C63" i="211"/>
  <c r="B64" i="211"/>
  <c r="B74" i="211"/>
  <c r="C73" i="211"/>
  <c r="C64" i="211"/>
  <c r="C74" i="211"/>
  <c r="D63" i="211"/>
  <c r="E63" i="211"/>
  <c r="D73" i="211"/>
  <c r="D64" i="211"/>
  <c r="D74" i="211"/>
  <c r="F63" i="211"/>
  <c r="E73" i="211"/>
  <c r="E64" i="211"/>
  <c r="E74" i="211"/>
  <c r="F73" i="211"/>
  <c r="F64" i="211"/>
  <c r="F74" i="211"/>
  <c r="G63" i="211"/>
  <c r="H63" i="211"/>
  <c r="G73" i="211"/>
  <c r="G64" i="211"/>
  <c r="G74" i="211"/>
  <c r="I63" i="211"/>
  <c r="H73" i="211"/>
  <c r="H64" i="211"/>
  <c r="H74" i="211"/>
  <c r="J63" i="211"/>
  <c r="I73" i="211"/>
  <c r="I64" i="211"/>
  <c r="I74" i="211"/>
  <c r="J73" i="211"/>
  <c r="J64" i="211"/>
  <c r="J74" i="211"/>
  <c r="K63" i="211"/>
  <c r="K73" i="211"/>
  <c r="L63" i="211"/>
  <c r="K64" i="211"/>
  <c r="K74" i="211"/>
  <c r="M63" i="211"/>
  <c r="L73" i="211"/>
  <c r="L64" i="211"/>
  <c r="L74" i="211"/>
  <c r="M73" i="211"/>
  <c r="M64" i="211"/>
  <c r="M7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C88" i="209"/>
  <c r="J84" i="209"/>
  <c r="F84" i="209"/>
  <c r="D84" i="209"/>
  <c r="C84" i="209"/>
  <c r="B84" i="209"/>
  <c r="B83" i="209"/>
  <c r="N73" i="209"/>
  <c r="B68" i="209"/>
  <c r="C68" i="209"/>
  <c r="D68" i="209"/>
  <c r="E68" i="209"/>
  <c r="F68" i="209"/>
  <c r="G68" i="209"/>
  <c r="H68" i="209"/>
  <c r="I68" i="209"/>
  <c r="J68" i="209"/>
  <c r="K68" i="209"/>
  <c r="L68" i="209"/>
  <c r="M68" i="209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/>
  <c r="M42" i="209"/>
  <c r="L34" i="209"/>
  <c r="L38" i="209"/>
  <c r="L42" i="209"/>
  <c r="K34" i="209"/>
  <c r="K38" i="209"/>
  <c r="K42" i="209"/>
  <c r="J34" i="209"/>
  <c r="J38" i="209"/>
  <c r="J42" i="209"/>
  <c r="I34" i="209"/>
  <c r="I38" i="209"/>
  <c r="I42" i="209"/>
  <c r="H34" i="209"/>
  <c r="H38" i="209"/>
  <c r="H42" i="209"/>
  <c r="G34" i="209"/>
  <c r="G38" i="209"/>
  <c r="G42" i="209"/>
  <c r="F34" i="209"/>
  <c r="F38" i="209"/>
  <c r="F42" i="209"/>
  <c r="E34" i="209"/>
  <c r="E38" i="209"/>
  <c r="E42" i="209"/>
  <c r="D34" i="209"/>
  <c r="D38" i="209"/>
  <c r="D42" i="209"/>
  <c r="C34" i="209"/>
  <c r="C38" i="209"/>
  <c r="C42" i="209"/>
  <c r="B34" i="209"/>
  <c r="B38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L23" i="209"/>
  <c r="K23" i="209"/>
  <c r="K27" i="209"/>
  <c r="J23" i="209"/>
  <c r="J27" i="209"/>
  <c r="I23" i="209"/>
  <c r="H23" i="209"/>
  <c r="G23" i="209"/>
  <c r="G27" i="209"/>
  <c r="F23" i="209"/>
  <c r="F27" i="209"/>
  <c r="E23" i="209"/>
  <c r="D23" i="209"/>
  <c r="C23" i="209"/>
  <c r="C27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/>
  <c r="L9" i="209"/>
  <c r="L13" i="209"/>
  <c r="K9" i="209"/>
  <c r="K13" i="209"/>
  <c r="J9" i="209"/>
  <c r="J13" i="209"/>
  <c r="I9" i="209"/>
  <c r="I13" i="209"/>
  <c r="H9" i="209"/>
  <c r="H13" i="209"/>
  <c r="G9" i="209"/>
  <c r="G13" i="209"/>
  <c r="F9" i="209"/>
  <c r="F13" i="209"/>
  <c r="E9" i="209"/>
  <c r="E13" i="209"/>
  <c r="D9" i="209"/>
  <c r="D13" i="209"/>
  <c r="C9" i="209"/>
  <c r="C13" i="209"/>
  <c r="B9" i="209"/>
  <c r="B13" i="209"/>
  <c r="N8" i="209"/>
  <c r="N7" i="209"/>
  <c r="N6" i="209"/>
  <c r="N5" i="209"/>
  <c r="N4" i="209"/>
  <c r="P53" i="209"/>
  <c r="Z53" i="209"/>
  <c r="D88" i="209"/>
  <c r="M48" i="209"/>
  <c r="J48" i="209"/>
  <c r="I48" i="209"/>
  <c r="I61" i="209"/>
  <c r="I62" i="209"/>
  <c r="I72" i="209"/>
  <c r="F48" i="209"/>
  <c r="F50" i="209"/>
  <c r="E48" i="209"/>
  <c r="E50" i="209"/>
  <c r="E27" i="209"/>
  <c r="M27" i="209"/>
  <c r="M28" i="209"/>
  <c r="L27" i="209"/>
  <c r="L28" i="209"/>
  <c r="I27" i="209"/>
  <c r="I28" i="209"/>
  <c r="H27" i="209"/>
  <c r="H28" i="209"/>
  <c r="D27" i="209"/>
  <c r="D28" i="209"/>
  <c r="B27" i="209"/>
  <c r="D48" i="209"/>
  <c r="D50" i="209"/>
  <c r="E28" i="209"/>
  <c r="E88" i="209"/>
  <c r="F88" i="209"/>
  <c r="G88" i="209"/>
  <c r="H88" i="209"/>
  <c r="I88" i="209"/>
  <c r="J88" i="209"/>
  <c r="K88" i="209"/>
  <c r="L88" i="209"/>
  <c r="M88" i="209"/>
  <c r="L48" i="209"/>
  <c r="L50" i="209"/>
  <c r="B28" i="209"/>
  <c r="F28" i="209"/>
  <c r="J28" i="209"/>
  <c r="N24" i="209"/>
  <c r="N25" i="209"/>
  <c r="N26" i="209"/>
  <c r="N34" i="209"/>
  <c r="H48" i="209"/>
  <c r="H61" i="209"/>
  <c r="H62" i="209"/>
  <c r="H72" i="209"/>
  <c r="N9" i="209"/>
  <c r="N13" i="209"/>
  <c r="N20" i="209"/>
  <c r="C28" i="209"/>
  <c r="G28" i="209"/>
  <c r="K28" i="209"/>
  <c r="C48" i="209"/>
  <c r="C61" i="209"/>
  <c r="C62" i="209"/>
  <c r="C72" i="209"/>
  <c r="G48" i="209"/>
  <c r="G50" i="209"/>
  <c r="K48" i="209"/>
  <c r="K50" i="209"/>
  <c r="B85" i="209"/>
  <c r="M50" i="209"/>
  <c r="B42" i="209"/>
  <c r="B48" i="209"/>
  <c r="N38" i="209"/>
  <c r="N42" i="209"/>
  <c r="J61" i="209"/>
  <c r="J62" i="209"/>
  <c r="J72" i="209"/>
  <c r="J50" i="209"/>
  <c r="M61" i="209"/>
  <c r="M62" i="209"/>
  <c r="M72" i="209"/>
  <c r="N45" i="209"/>
  <c r="N46" i="209"/>
  <c r="N56" i="209"/>
  <c r="N87" i="209"/>
  <c r="C83" i="209"/>
  <c r="G84" i="209"/>
  <c r="K84" i="209"/>
  <c r="N23" i="209"/>
  <c r="L58" i="209"/>
  <c r="H84" i="209"/>
  <c r="L84" i="209"/>
  <c r="E58" i="209"/>
  <c r="E84" i="209"/>
  <c r="I84" i="209"/>
  <c r="L57" i="208"/>
  <c r="L56" i="208"/>
  <c r="E61" i="209"/>
  <c r="E62" i="209"/>
  <c r="E72" i="209"/>
  <c r="C50" i="209"/>
  <c r="F61" i="209"/>
  <c r="F62" i="209"/>
  <c r="F72" i="209"/>
  <c r="L61" i="209"/>
  <c r="L62" i="209"/>
  <c r="L72" i="209"/>
  <c r="I50" i="209"/>
  <c r="H50" i="209"/>
  <c r="G61" i="209"/>
  <c r="G62" i="209"/>
  <c r="G72" i="209"/>
  <c r="D61" i="209"/>
  <c r="D62" i="209"/>
  <c r="D72" i="209"/>
  <c r="K61" i="209"/>
  <c r="K62" i="209"/>
  <c r="K72" i="209"/>
  <c r="N27" i="209"/>
  <c r="N28" i="209"/>
  <c r="N48" i="209"/>
  <c r="B50" i="209"/>
  <c r="B61" i="209"/>
  <c r="B62" i="209"/>
  <c r="N58" i="209"/>
  <c r="D83" i="209"/>
  <c r="C85" i="209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C83" i="208"/>
  <c r="N73" i="208"/>
  <c r="B68" i="208"/>
  <c r="C68" i="208"/>
  <c r="D68" i="208"/>
  <c r="E68" i="208"/>
  <c r="F68" i="208"/>
  <c r="G68" i="208"/>
  <c r="H68" i="208"/>
  <c r="I68" i="208"/>
  <c r="J68" i="208"/>
  <c r="K68" i="208"/>
  <c r="L68" i="208"/>
  <c r="M68" i="208"/>
  <c r="K58" i="208"/>
  <c r="J58" i="208"/>
  <c r="I58" i="208"/>
  <c r="H58" i="208"/>
  <c r="G58" i="208"/>
  <c r="F58" i="208"/>
  <c r="D58" i="208"/>
  <c r="C58" i="208"/>
  <c r="N57" i="208"/>
  <c r="N56" i="208"/>
  <c r="M87" i="208"/>
  <c r="L58" i="208"/>
  <c r="M55" i="208"/>
  <c r="B55" i="208"/>
  <c r="B58" i="208"/>
  <c r="N54" i="208"/>
  <c r="M53" i="208"/>
  <c r="E53" i="208"/>
  <c r="F84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/>
  <c r="N44" i="208"/>
  <c r="N41" i="208"/>
  <c r="N40" i="208"/>
  <c r="N39" i="208"/>
  <c r="N37" i="208"/>
  <c r="M34" i="208"/>
  <c r="M38" i="208"/>
  <c r="M42" i="208"/>
  <c r="L34" i="208"/>
  <c r="L38" i="208"/>
  <c r="L42" i="208"/>
  <c r="K34" i="208"/>
  <c r="K38" i="208"/>
  <c r="K42" i="208"/>
  <c r="J34" i="208"/>
  <c r="J38" i="208"/>
  <c r="J42" i="208"/>
  <c r="I34" i="208"/>
  <c r="I38" i="208"/>
  <c r="I42" i="208"/>
  <c r="H34" i="208"/>
  <c r="H38" i="208"/>
  <c r="H42" i="208"/>
  <c r="G34" i="208"/>
  <c r="G38" i="208"/>
  <c r="G42" i="208"/>
  <c r="F34" i="208"/>
  <c r="F38" i="208"/>
  <c r="F42" i="208"/>
  <c r="E34" i="208"/>
  <c r="E38" i="208"/>
  <c r="E42" i="208"/>
  <c r="D34" i="208"/>
  <c r="D38" i="208"/>
  <c r="D42" i="208"/>
  <c r="C34" i="208"/>
  <c r="C38" i="208"/>
  <c r="C42" i="208"/>
  <c r="B34" i="208"/>
  <c r="B38" i="208"/>
  <c r="B42" i="208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L23" i="208"/>
  <c r="K23" i="208"/>
  <c r="K27" i="208"/>
  <c r="J23" i="208"/>
  <c r="I23" i="208"/>
  <c r="H23" i="208"/>
  <c r="H27" i="208"/>
  <c r="G23" i="208"/>
  <c r="G27" i="208"/>
  <c r="F23" i="208"/>
  <c r="F27" i="208"/>
  <c r="E23" i="208"/>
  <c r="D23" i="208"/>
  <c r="C23" i="208"/>
  <c r="C27" i="208"/>
  <c r="B23" i="208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B48" i="208"/>
  <c r="N19" i="208"/>
  <c r="N17" i="208"/>
  <c r="N16" i="208"/>
  <c r="J11" i="208"/>
  <c r="I11" i="208"/>
  <c r="H11" i="208"/>
  <c r="G11" i="208"/>
  <c r="F11" i="208"/>
  <c r="E11" i="208"/>
  <c r="D11" i="208"/>
  <c r="C11" i="208"/>
  <c r="B11" i="208"/>
  <c r="M9" i="208"/>
  <c r="M13" i="208"/>
  <c r="L9" i="208"/>
  <c r="L13" i="208"/>
  <c r="K9" i="208"/>
  <c r="K13" i="208"/>
  <c r="J9" i="208"/>
  <c r="J13" i="208"/>
  <c r="I9" i="208"/>
  <c r="I13" i="208"/>
  <c r="H9" i="208"/>
  <c r="H13" i="208"/>
  <c r="G9" i="208"/>
  <c r="G13" i="208"/>
  <c r="F9" i="208"/>
  <c r="F13" i="208"/>
  <c r="E9" i="208"/>
  <c r="E13" i="208"/>
  <c r="D9" i="208"/>
  <c r="D13" i="208"/>
  <c r="C9" i="208"/>
  <c r="C13" i="208"/>
  <c r="B9" i="208"/>
  <c r="B13" i="208"/>
  <c r="N8" i="208"/>
  <c r="N7" i="208"/>
  <c r="N6" i="208"/>
  <c r="N5" i="208"/>
  <c r="N4" i="208"/>
  <c r="N50" i="209"/>
  <c r="O50" i="209"/>
  <c r="N61" i="209"/>
  <c r="N62" i="209"/>
  <c r="E83" i="209"/>
  <c r="D85" i="209"/>
  <c r="B72" i="209"/>
  <c r="B63" i="209"/>
  <c r="N45" i="208"/>
  <c r="N46" i="208"/>
  <c r="N53" i="208"/>
  <c r="D48" i="208"/>
  <c r="D61" i="208"/>
  <c r="D62" i="208"/>
  <c r="D72" i="208"/>
  <c r="H48" i="208"/>
  <c r="H61" i="208"/>
  <c r="H62" i="208"/>
  <c r="H72" i="208"/>
  <c r="L48" i="208"/>
  <c r="L50" i="208"/>
  <c r="E58" i="208"/>
  <c r="F48" i="208"/>
  <c r="F61" i="208"/>
  <c r="F62" i="208"/>
  <c r="F72" i="208"/>
  <c r="J48" i="208"/>
  <c r="J61" i="208"/>
  <c r="J62" i="208"/>
  <c r="J72" i="208"/>
  <c r="N87" i="208"/>
  <c r="L27" i="208"/>
  <c r="L28" i="208"/>
  <c r="N55" i="208"/>
  <c r="N58" i="208"/>
  <c r="L87" i="208"/>
  <c r="H28" i="208"/>
  <c r="D27" i="208"/>
  <c r="D28" i="208"/>
  <c r="B61" i="208"/>
  <c r="B62" i="208"/>
  <c r="N23" i="208"/>
  <c r="F28" i="208"/>
  <c r="B27" i="208"/>
  <c r="B28" i="208"/>
  <c r="J27" i="208"/>
  <c r="J28" i="208"/>
  <c r="N25" i="208"/>
  <c r="J84" i="208"/>
  <c r="N9" i="208"/>
  <c r="N11" i="208"/>
  <c r="N20" i="208"/>
  <c r="C28" i="208"/>
  <c r="G28" i="208"/>
  <c r="K28" i="208"/>
  <c r="M48" i="208"/>
  <c r="M50" i="208"/>
  <c r="C88" i="208"/>
  <c r="D88" i="208"/>
  <c r="E88" i="208"/>
  <c r="F88" i="208"/>
  <c r="G88" i="208"/>
  <c r="H88" i="208"/>
  <c r="I88" i="208"/>
  <c r="J88" i="208"/>
  <c r="K88" i="208"/>
  <c r="E48" i="208"/>
  <c r="E50" i="208"/>
  <c r="I48" i="208"/>
  <c r="I50" i="208"/>
  <c r="C48" i="208"/>
  <c r="C50" i="208"/>
  <c r="N24" i="208"/>
  <c r="M58" i="208"/>
  <c r="K48" i="208"/>
  <c r="K50" i="208"/>
  <c r="E27" i="208"/>
  <c r="E28" i="208"/>
  <c r="I27" i="208"/>
  <c r="I28" i="208"/>
  <c r="N34" i="208"/>
  <c r="N38" i="208"/>
  <c r="N42" i="208"/>
  <c r="B50" i="208"/>
  <c r="G48" i="208"/>
  <c r="G50" i="208"/>
  <c r="M27" i="208"/>
  <c r="M28" i="208"/>
  <c r="N26" i="208"/>
  <c r="M84" i="208"/>
  <c r="I84" i="208"/>
  <c r="E84" i="208"/>
  <c r="L84" i="208"/>
  <c r="H84" i="208"/>
  <c r="K84" i="208"/>
  <c r="G84" i="208"/>
  <c r="D83" i="208"/>
  <c r="C85" i="208"/>
  <c r="B85" i="208"/>
  <c r="M53" i="207"/>
  <c r="M55" i="207"/>
  <c r="M45" i="207"/>
  <c r="L56" i="207"/>
  <c r="M56" i="207"/>
  <c r="B73" i="209"/>
  <c r="B64" i="209"/>
  <c r="B74" i="209"/>
  <c r="C63" i="209"/>
  <c r="E85" i="209"/>
  <c r="F83" i="209"/>
  <c r="H50" i="208"/>
  <c r="F50" i="208"/>
  <c r="D50" i="208"/>
  <c r="L61" i="208"/>
  <c r="L62" i="208"/>
  <c r="L72" i="208"/>
  <c r="E61" i="208"/>
  <c r="E62" i="208"/>
  <c r="E72" i="208"/>
  <c r="C61" i="208"/>
  <c r="C62" i="208"/>
  <c r="C72" i="208"/>
  <c r="J50" i="208"/>
  <c r="M61" i="208"/>
  <c r="M62" i="208"/>
  <c r="M72" i="208"/>
  <c r="N13" i="208"/>
  <c r="K61" i="208"/>
  <c r="K62" i="208"/>
  <c r="K72" i="208"/>
  <c r="L88" i="208"/>
  <c r="M88" i="208"/>
  <c r="N27" i="208"/>
  <c r="N28" i="208"/>
  <c r="N48" i="208"/>
  <c r="N61" i="208"/>
  <c r="N62" i="208"/>
  <c r="I61" i="208"/>
  <c r="I62" i="208"/>
  <c r="I72" i="208"/>
  <c r="B72" i="208"/>
  <c r="B63" i="208"/>
  <c r="E83" i="208"/>
  <c r="D85" i="208"/>
  <c r="G61" i="208"/>
  <c r="G62" i="208"/>
  <c r="G72" i="208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M87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C83" i="207"/>
  <c r="N73" i="207"/>
  <c r="B68" i="207"/>
  <c r="C68" i="207"/>
  <c r="D68" i="207"/>
  <c r="E68" i="207"/>
  <c r="F68" i="207"/>
  <c r="G68" i="207"/>
  <c r="H68" i="207"/>
  <c r="I68" i="207"/>
  <c r="J68" i="207"/>
  <c r="K68" i="207"/>
  <c r="L68" i="207"/>
  <c r="M68" i="207"/>
  <c r="M58" i="207"/>
  <c r="L58" i="207"/>
  <c r="K58" i="207"/>
  <c r="J58" i="207"/>
  <c r="I58" i="207"/>
  <c r="H58" i="207"/>
  <c r="G58" i="207"/>
  <c r="F58" i="207"/>
  <c r="D58" i="207"/>
  <c r="C58" i="207"/>
  <c r="N57" i="207"/>
  <c r="N56" i="207"/>
  <c r="B55" i="207"/>
  <c r="N55" i="207" s="1"/>
  <c r="B58" i="207"/>
  <c r="N54" i="207"/>
  <c r="E53" i="207"/>
  <c r="M84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/>
  <c r="M42" i="207"/>
  <c r="L34" i="207"/>
  <c r="L38" i="207"/>
  <c r="L42" i="207"/>
  <c r="K34" i="207"/>
  <c r="K38" i="207"/>
  <c r="K42" i="207"/>
  <c r="J34" i="207"/>
  <c r="J38" i="207"/>
  <c r="J42" i="207"/>
  <c r="I34" i="207"/>
  <c r="I38" i="207"/>
  <c r="I42" i="207"/>
  <c r="H34" i="207"/>
  <c r="H38" i="207"/>
  <c r="H42" i="207"/>
  <c r="G34" i="207"/>
  <c r="G38" i="207"/>
  <c r="G42" i="207"/>
  <c r="F34" i="207"/>
  <c r="F38" i="207"/>
  <c r="F42" i="207"/>
  <c r="E34" i="207"/>
  <c r="E38" i="207"/>
  <c r="E42" i="207"/>
  <c r="D34" i="207"/>
  <c r="D38" i="207"/>
  <c r="D42" i="207"/>
  <c r="C34" i="207"/>
  <c r="C38" i="207"/>
  <c r="C42" i="207"/>
  <c r="B34" i="207"/>
  <c r="B38" i="207"/>
  <c r="AD33" i="207"/>
  <c r="AR33" i="207"/>
  <c r="AC33" i="207"/>
  <c r="AQ33" i="207"/>
  <c r="AA33" i="207"/>
  <c r="AO33" i="207"/>
  <c r="Z33" i="207"/>
  <c r="AN33" i="207"/>
  <c r="Y33" i="207"/>
  <c r="AM33" i="207"/>
  <c r="X33" i="207"/>
  <c r="AL33" i="207"/>
  <c r="W33" i="207"/>
  <c r="AK33" i="207"/>
  <c r="V33" i="207"/>
  <c r="AJ33" i="207"/>
  <c r="U33" i="207"/>
  <c r="AI33" i="207"/>
  <c r="T33" i="207"/>
  <c r="AH33" i="207"/>
  <c r="S33" i="207"/>
  <c r="AG33" i="207"/>
  <c r="R33" i="207"/>
  <c r="AF33" i="207"/>
  <c r="Q33" i="207"/>
  <c r="AE33" i="207"/>
  <c r="N33" i="207"/>
  <c r="AB33" i="207"/>
  <c r="AP33" i="207"/>
  <c r="AC32" i="207"/>
  <c r="AQ32" i="207"/>
  <c r="AA32" i="207"/>
  <c r="AO32" i="207"/>
  <c r="Z32" i="207"/>
  <c r="AN32" i="207"/>
  <c r="Y32" i="207"/>
  <c r="AM32" i="207"/>
  <c r="X32" i="207"/>
  <c r="AL32" i="207"/>
  <c r="W32" i="207"/>
  <c r="AK32" i="207"/>
  <c r="V32" i="207"/>
  <c r="AJ32" i="207"/>
  <c r="U32" i="207"/>
  <c r="AI32" i="207"/>
  <c r="T32" i="207"/>
  <c r="AH32" i="207"/>
  <c r="S32" i="207"/>
  <c r="AG32" i="207"/>
  <c r="R32" i="207"/>
  <c r="AF32" i="207"/>
  <c r="Q32" i="207"/>
  <c r="AE32" i="207"/>
  <c r="P32" i="207"/>
  <c r="AD32" i="207"/>
  <c r="AR32" i="207"/>
  <c r="N32" i="207"/>
  <c r="AB32" i="207"/>
  <c r="AP32" i="207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L23" i="207"/>
  <c r="L27" i="207"/>
  <c r="K23" i="207"/>
  <c r="K27" i="207"/>
  <c r="J23" i="207"/>
  <c r="J27" i="207"/>
  <c r="I23" i="207"/>
  <c r="I27" i="207"/>
  <c r="H23" i="207"/>
  <c r="H27" i="207"/>
  <c r="G23" i="207"/>
  <c r="G27" i="207"/>
  <c r="F23" i="207"/>
  <c r="F27" i="207"/>
  <c r="E23" i="207"/>
  <c r="E27" i="207"/>
  <c r="D23" i="207"/>
  <c r="D27" i="207"/>
  <c r="C23" i="207"/>
  <c r="C27" i="207"/>
  <c r="B23" i="207"/>
  <c r="B27" i="207"/>
  <c r="M20" i="207"/>
  <c r="L20" i="207"/>
  <c r="K20" i="207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M9" i="207"/>
  <c r="M13" i="207"/>
  <c r="L9" i="207"/>
  <c r="L13" i="207"/>
  <c r="K9" i="207"/>
  <c r="K13" i="207"/>
  <c r="J9" i="207"/>
  <c r="J13" i="207"/>
  <c r="I9" i="207"/>
  <c r="I13" i="207"/>
  <c r="H9" i="207"/>
  <c r="H13" i="207"/>
  <c r="G9" i="207"/>
  <c r="G13" i="207"/>
  <c r="F9" i="207"/>
  <c r="F13" i="207"/>
  <c r="E9" i="207"/>
  <c r="E13" i="207"/>
  <c r="D9" i="207"/>
  <c r="D28" i="207" s="1"/>
  <c r="D13" i="207"/>
  <c r="C9" i="207"/>
  <c r="C13" i="207"/>
  <c r="B9" i="207"/>
  <c r="B13" i="207"/>
  <c r="N8" i="207"/>
  <c r="N7" i="207"/>
  <c r="N6" i="207"/>
  <c r="N5" i="207"/>
  <c r="N4" i="207"/>
  <c r="C64" i="209"/>
  <c r="C74" i="209"/>
  <c r="D63" i="209"/>
  <c r="C73" i="209"/>
  <c r="F85" i="209"/>
  <c r="G83" i="209"/>
  <c r="B73" i="208"/>
  <c r="C63" i="208"/>
  <c r="B64" i="208"/>
  <c r="B74" i="208"/>
  <c r="E85" i="208"/>
  <c r="F83" i="208"/>
  <c r="N87" i="207"/>
  <c r="M27" i="207"/>
  <c r="N20" i="207"/>
  <c r="C48" i="207"/>
  <c r="C50" i="207"/>
  <c r="G48" i="207"/>
  <c r="K48" i="207"/>
  <c r="K50" i="207"/>
  <c r="N34" i="207"/>
  <c r="D48" i="207"/>
  <c r="D50" i="207"/>
  <c r="H48" i="207"/>
  <c r="L48" i="207"/>
  <c r="L61" i="207"/>
  <c r="L62" i="207"/>
  <c r="L72" i="207"/>
  <c r="L28" i="207"/>
  <c r="F48" i="207"/>
  <c r="F61" i="207"/>
  <c r="F62" i="207"/>
  <c r="F72" i="207"/>
  <c r="J48" i="207"/>
  <c r="J61" i="207"/>
  <c r="E28" i="207"/>
  <c r="I28" i="207"/>
  <c r="M28" i="207"/>
  <c r="H28" i="207"/>
  <c r="N9" i="207"/>
  <c r="N11" i="207"/>
  <c r="P11" i="207" s="1"/>
  <c r="B28" i="207"/>
  <c r="F28" i="207"/>
  <c r="J28" i="207"/>
  <c r="N24" i="207"/>
  <c r="N25" i="207"/>
  <c r="N26" i="207"/>
  <c r="C28" i="207"/>
  <c r="G28" i="207"/>
  <c r="K28" i="207"/>
  <c r="N46" i="207"/>
  <c r="C88" i="207"/>
  <c r="D88" i="207"/>
  <c r="E88" i="207"/>
  <c r="F88" i="207"/>
  <c r="G88" i="207"/>
  <c r="H88" i="207"/>
  <c r="I88" i="207"/>
  <c r="J88" i="207"/>
  <c r="K88" i="207"/>
  <c r="L88" i="207"/>
  <c r="M88" i="207"/>
  <c r="G50" i="207"/>
  <c r="B42" i="207"/>
  <c r="B48" i="207"/>
  <c r="N38" i="207"/>
  <c r="N42" i="207"/>
  <c r="H50" i="207"/>
  <c r="G61" i="207"/>
  <c r="G62" i="207"/>
  <c r="G72" i="207"/>
  <c r="D61" i="207"/>
  <c r="D62" i="207"/>
  <c r="D72" i="207"/>
  <c r="J50" i="207"/>
  <c r="J62" i="207"/>
  <c r="J72" i="207"/>
  <c r="E48" i="207"/>
  <c r="E50" i="207"/>
  <c r="I48" i="207"/>
  <c r="I61" i="207"/>
  <c r="I62" i="207"/>
  <c r="I72" i="207"/>
  <c r="M48" i="207"/>
  <c r="M61" i="207"/>
  <c r="M62" i="207"/>
  <c r="M72" i="207"/>
  <c r="H61" i="207"/>
  <c r="H62" i="207"/>
  <c r="H72" i="207"/>
  <c r="D83" i="207"/>
  <c r="C85" i="207"/>
  <c r="B85" i="207"/>
  <c r="N23" i="207"/>
  <c r="N53" i="207"/>
  <c r="N58" i="207"/>
  <c r="G84" i="207"/>
  <c r="K84" i="207"/>
  <c r="J84" i="207"/>
  <c r="E58" i="207"/>
  <c r="H84" i="207"/>
  <c r="L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/>
  <c r="D84" i="206"/>
  <c r="C84" i="206"/>
  <c r="B84" i="206"/>
  <c r="B83" i="206"/>
  <c r="C83" i="206"/>
  <c r="N73" i="206"/>
  <c r="B68" i="206"/>
  <c r="C68" i="206"/>
  <c r="D68" i="206"/>
  <c r="E68" i="206"/>
  <c r="F68" i="206"/>
  <c r="G68" i="206"/>
  <c r="H68" i="206"/>
  <c r="I68" i="206"/>
  <c r="J68" i="206"/>
  <c r="K68" i="206"/>
  <c r="L68" i="206"/>
  <c r="M68" i="206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B58" i="206"/>
  <c r="N54" i="206"/>
  <c r="E53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/>
  <c r="M42" i="206"/>
  <c r="L34" i="206"/>
  <c r="L38" i="206"/>
  <c r="L42" i="206"/>
  <c r="K34" i="206"/>
  <c r="K38" i="206"/>
  <c r="K42" i="206"/>
  <c r="J34" i="206"/>
  <c r="J38" i="206"/>
  <c r="J42" i="206"/>
  <c r="I34" i="206"/>
  <c r="I38" i="206"/>
  <c r="I42" i="206"/>
  <c r="H34" i="206"/>
  <c r="H38" i="206"/>
  <c r="H42" i="206"/>
  <c r="G34" i="206"/>
  <c r="G38" i="206"/>
  <c r="G42" i="206"/>
  <c r="F34" i="206"/>
  <c r="F38" i="206"/>
  <c r="F42" i="206"/>
  <c r="E34" i="206"/>
  <c r="E38" i="206"/>
  <c r="E42" i="206"/>
  <c r="D34" i="206"/>
  <c r="D38" i="206"/>
  <c r="D42" i="206"/>
  <c r="C34" i="206"/>
  <c r="C38" i="206"/>
  <c r="C42" i="206"/>
  <c r="B34" i="206"/>
  <c r="B38" i="206"/>
  <c r="AD33" i="206"/>
  <c r="AR33" i="206"/>
  <c r="AC33" i="206"/>
  <c r="AQ33" i="206"/>
  <c r="AA33" i="206"/>
  <c r="AO33" i="206" s="1"/>
  <c r="Z33" i="206"/>
  <c r="AN33" i="206"/>
  <c r="Y33" i="206"/>
  <c r="AM33" i="206"/>
  <c r="X33" i="206"/>
  <c r="AL33" i="206"/>
  <c r="W33" i="206"/>
  <c r="AK33" i="206"/>
  <c r="V33" i="206"/>
  <c r="AJ33" i="206"/>
  <c r="U33" i="206"/>
  <c r="AI33" i="206"/>
  <c r="T33" i="206"/>
  <c r="AH33" i="206"/>
  <c r="S33" i="206"/>
  <c r="AG33" i="206"/>
  <c r="R33" i="206"/>
  <c r="AF33" i="206"/>
  <c r="Q33" i="206"/>
  <c r="AE33" i="206"/>
  <c r="N33" i="206"/>
  <c r="AB33" i="206"/>
  <c r="AP33" i="206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/>
  <c r="N32" i="206"/>
  <c r="AB32" i="206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C25" i="206"/>
  <c r="B25" i="206"/>
  <c r="M24" i="206"/>
  <c r="L24" i="206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L23" i="206"/>
  <c r="K23" i="206"/>
  <c r="K27" i="206"/>
  <c r="J23" i="206"/>
  <c r="J27" i="206"/>
  <c r="I23" i="206"/>
  <c r="I27" i="206"/>
  <c r="H23" i="206"/>
  <c r="G23" i="206"/>
  <c r="G27" i="206"/>
  <c r="F23" i="206"/>
  <c r="F27" i="206"/>
  <c r="E23" i="206"/>
  <c r="E27" i="206"/>
  <c r="D23" i="206"/>
  <c r="C23" i="206"/>
  <c r="C27" i="206"/>
  <c r="B23" i="206"/>
  <c r="B27" i="206"/>
  <c r="M20" i="206"/>
  <c r="M48" i="206" s="1"/>
  <c r="L20" i="206"/>
  <c r="K20" i="206"/>
  <c r="J20" i="206"/>
  <c r="I20" i="206"/>
  <c r="H20" i="206"/>
  <c r="G20" i="206"/>
  <c r="F20" i="206"/>
  <c r="E20" i="206"/>
  <c r="E48" i="206" s="1"/>
  <c r="D20" i="206"/>
  <c r="C20" i="206"/>
  <c r="B20" i="206"/>
  <c r="N19" i="206"/>
  <c r="N17" i="206"/>
  <c r="N16" i="206"/>
  <c r="N20" i="206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/>
  <c r="G9" i="206"/>
  <c r="G13" i="206"/>
  <c r="F9" i="206"/>
  <c r="F13" i="206"/>
  <c r="E9" i="206"/>
  <c r="D9" i="206"/>
  <c r="D13" i="206"/>
  <c r="C9" i="206"/>
  <c r="C13" i="206"/>
  <c r="B9" i="206"/>
  <c r="B13" i="206"/>
  <c r="N8" i="206"/>
  <c r="N7" i="206"/>
  <c r="N6" i="206"/>
  <c r="N5" i="206"/>
  <c r="N4" i="206"/>
  <c r="E63" i="209"/>
  <c r="D73" i="209"/>
  <c r="D64" i="209"/>
  <c r="D74" i="209"/>
  <c r="H83" i="209"/>
  <c r="G85" i="209"/>
  <c r="C64" i="208"/>
  <c r="C74" i="208"/>
  <c r="C73" i="208"/>
  <c r="D63" i="208"/>
  <c r="G83" i="208"/>
  <c r="F85" i="208"/>
  <c r="N48" i="207"/>
  <c r="C61" i="207"/>
  <c r="C62" i="207"/>
  <c r="C72" i="207"/>
  <c r="F50" i="207"/>
  <c r="N27" i="207"/>
  <c r="N28" i="207"/>
  <c r="N13" i="207"/>
  <c r="K61" i="207"/>
  <c r="K62" i="207"/>
  <c r="K72" i="207"/>
  <c r="L50" i="207"/>
  <c r="M50" i="207"/>
  <c r="I50" i="207"/>
  <c r="B50" i="207"/>
  <c r="B61" i="207"/>
  <c r="B62" i="207"/>
  <c r="E61" i="207"/>
  <c r="E62" i="207"/>
  <c r="E72" i="207"/>
  <c r="N61" i="207"/>
  <c r="E83" i="207"/>
  <c r="D85" i="207"/>
  <c r="F48" i="206"/>
  <c r="F61" i="206"/>
  <c r="J48" i="206"/>
  <c r="J50" i="206"/>
  <c r="N34" i="206"/>
  <c r="I48" i="206"/>
  <c r="I61" i="206"/>
  <c r="D48" i="206"/>
  <c r="D61" i="206"/>
  <c r="D62" i="206"/>
  <c r="D72" i="206"/>
  <c r="H48" i="206"/>
  <c r="H50" i="206"/>
  <c r="J61" i="206"/>
  <c r="J62" i="206"/>
  <c r="J72" i="206"/>
  <c r="L48" i="206"/>
  <c r="L61" i="206"/>
  <c r="L62" i="206"/>
  <c r="L72" i="206"/>
  <c r="M28" i="206"/>
  <c r="K48" i="206"/>
  <c r="K50" i="206"/>
  <c r="F28" i="206"/>
  <c r="I28" i="206"/>
  <c r="G48" i="206"/>
  <c r="G50" i="206"/>
  <c r="N46" i="206"/>
  <c r="C28" i="206"/>
  <c r="G28" i="206"/>
  <c r="K28" i="206"/>
  <c r="D88" i="206"/>
  <c r="E88" i="206"/>
  <c r="F88" i="206"/>
  <c r="G88" i="206"/>
  <c r="H88" i="206"/>
  <c r="I88" i="206"/>
  <c r="J88" i="206"/>
  <c r="K88" i="206"/>
  <c r="L88" i="206"/>
  <c r="M88" i="206"/>
  <c r="E28" i="206"/>
  <c r="N9" i="206"/>
  <c r="C48" i="206"/>
  <c r="C50" i="206"/>
  <c r="B28" i="206"/>
  <c r="J28" i="206"/>
  <c r="N26" i="206"/>
  <c r="N87" i="206"/>
  <c r="F50" i="206"/>
  <c r="F62" i="206"/>
  <c r="F72" i="206"/>
  <c r="B42" i="206"/>
  <c r="B48" i="206"/>
  <c r="B61" i="206"/>
  <c r="B62" i="206"/>
  <c r="N38" i="206"/>
  <c r="N42" i="206"/>
  <c r="M84" i="206"/>
  <c r="I84" i="206"/>
  <c r="E84" i="206"/>
  <c r="G84" i="206"/>
  <c r="L84" i="206"/>
  <c r="H84" i="206"/>
  <c r="E58" i="206"/>
  <c r="E61" i="206"/>
  <c r="K84" i="206"/>
  <c r="M61" i="206"/>
  <c r="M62" i="206"/>
  <c r="M72" i="206"/>
  <c r="F84" i="206"/>
  <c r="N11" i="206"/>
  <c r="N13" i="206"/>
  <c r="N24" i="206"/>
  <c r="N25" i="206"/>
  <c r="C85" i="206"/>
  <c r="D83" i="206"/>
  <c r="B85" i="206"/>
  <c r="N23" i="206"/>
  <c r="N53" i="206"/>
  <c r="N58" i="206"/>
  <c r="J84" i="206"/>
  <c r="E13" i="206"/>
  <c r="I13" i="206"/>
  <c r="M50" i="206"/>
  <c r="D27" i="206"/>
  <c r="D28" i="206"/>
  <c r="H27" i="206"/>
  <c r="H28" i="206"/>
  <c r="L27" i="206"/>
  <c r="L28" i="206"/>
  <c r="D50" i="206"/>
  <c r="L50" i="206"/>
  <c r="H61" i="206"/>
  <c r="H62" i="206"/>
  <c r="H72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C88" i="205" s="1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D84" i="205"/>
  <c r="C84" i="205"/>
  <c r="B84" i="205"/>
  <c r="B83" i="205"/>
  <c r="C83" i="205" s="1"/>
  <c r="D83" i="205" s="1"/>
  <c r="B85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/>
  <c r="B55" i="205"/>
  <c r="B58" i="205" s="1"/>
  <c r="N55" i="205"/>
  <c r="N54" i="205"/>
  <c r="E53" i="205"/>
  <c r="L84" i="205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6" i="205"/>
  <c r="N41" i="205"/>
  <c r="N40" i="205"/>
  <c r="N39" i="205"/>
  <c r="N37" i="205"/>
  <c r="M34" i="205"/>
  <c r="M38" i="205"/>
  <c r="M42" i="205"/>
  <c r="L34" i="205"/>
  <c r="L38" i="205"/>
  <c r="L42" i="205"/>
  <c r="K34" i="205"/>
  <c r="K38" i="205"/>
  <c r="K42" i="205"/>
  <c r="J34" i="205"/>
  <c r="J38" i="205"/>
  <c r="J42" i="205"/>
  <c r="I34" i="205"/>
  <c r="I38" i="205"/>
  <c r="I42" i="205"/>
  <c r="H34" i="205"/>
  <c r="H38" i="205"/>
  <c r="H42" i="205"/>
  <c r="G34" i="205"/>
  <c r="G38" i="205"/>
  <c r="G42" i="205"/>
  <c r="F34" i="205"/>
  <c r="F38" i="205"/>
  <c r="F42" i="205"/>
  <c r="E34" i="205"/>
  <c r="E38" i="205"/>
  <c r="E42" i="205"/>
  <c r="D34" i="205"/>
  <c r="D38" i="205"/>
  <c r="D42" i="205"/>
  <c r="C34" i="205"/>
  <c r="C38" i="205"/>
  <c r="C42" i="205"/>
  <c r="B34" i="205"/>
  <c r="B38" i="205"/>
  <c r="AD33" i="205"/>
  <c r="AR33" i="205"/>
  <c r="AC33" i="205"/>
  <c r="AQ33" i="205"/>
  <c r="AA33" i="205"/>
  <c r="AO33" i="205"/>
  <c r="Z33" i="205"/>
  <c r="AN33" i="205"/>
  <c r="Y33" i="205"/>
  <c r="AM33" i="205"/>
  <c r="X33" i="205"/>
  <c r="AL33" i="205"/>
  <c r="W33" i="205"/>
  <c r="AK33" i="205"/>
  <c r="V33" i="205"/>
  <c r="AJ33" i="205"/>
  <c r="U33" i="205"/>
  <c r="AI33" i="205"/>
  <c r="T33" i="205"/>
  <c r="AH33" i="205"/>
  <c r="S33" i="205"/>
  <c r="AG33" i="205"/>
  <c r="R33" i="205"/>
  <c r="AF33" i="205"/>
  <c r="Q33" i="205"/>
  <c r="AE33" i="205"/>
  <c r="N33" i="205"/>
  <c r="AB33" i="205"/>
  <c r="AP33" i="205"/>
  <c r="AC32" i="205"/>
  <c r="AQ32" i="205"/>
  <c r="AA32" i="205"/>
  <c r="AO32" i="205"/>
  <c r="Z32" i="205"/>
  <c r="AN32" i="205"/>
  <c r="Y32" i="205"/>
  <c r="AM32" i="205"/>
  <c r="X32" i="205"/>
  <c r="AL32" i="205"/>
  <c r="W32" i="205"/>
  <c r="AK32" i="205" s="1"/>
  <c r="V32" i="205"/>
  <c r="AJ32" i="205"/>
  <c r="U32" i="205"/>
  <c r="AI32" i="205"/>
  <c r="T32" i="205"/>
  <c r="AH32" i="205"/>
  <c r="S32" i="205"/>
  <c r="AG32" i="205"/>
  <c r="R32" i="205"/>
  <c r="AF32" i="205"/>
  <c r="Q32" i="205"/>
  <c r="AE32" i="205"/>
  <c r="P32" i="205"/>
  <c r="AD32" i="205"/>
  <c r="AR32" i="205"/>
  <c r="N32" i="205"/>
  <c r="AB32" i="205"/>
  <c r="AP32" i="205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N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N24" i="205"/>
  <c r="M23" i="205"/>
  <c r="L23" i="205"/>
  <c r="L27" i="205" s="1"/>
  <c r="K23" i="205"/>
  <c r="K27" i="205"/>
  <c r="J23" i="205"/>
  <c r="J27" i="205"/>
  <c r="I23" i="205"/>
  <c r="H23" i="205"/>
  <c r="H27" i="205"/>
  <c r="G23" i="205"/>
  <c r="G27" i="205"/>
  <c r="F23" i="205"/>
  <c r="F27" i="205"/>
  <c r="E23" i="205"/>
  <c r="D23" i="205"/>
  <c r="D27" i="205" s="1"/>
  <c r="C23" i="205"/>
  <c r="C27" i="205"/>
  <c r="B23" i="205"/>
  <c r="B27" i="205"/>
  <c r="M20" i="205"/>
  <c r="L20" i="205"/>
  <c r="K20" i="205"/>
  <c r="J20" i="205"/>
  <c r="J48" i="205"/>
  <c r="I20" i="205"/>
  <c r="H20" i="205"/>
  <c r="G20" i="205"/>
  <c r="G48" i="205" s="1"/>
  <c r="G61" i="205" s="1"/>
  <c r="F20" i="205"/>
  <c r="F48" i="205"/>
  <c r="E20" i="205"/>
  <c r="D20" i="205"/>
  <c r="C20" i="205"/>
  <c r="C48" i="205" s="1"/>
  <c r="C61" i="205" s="1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/>
  <c r="K9" i="205"/>
  <c r="K13" i="205"/>
  <c r="J9" i="205"/>
  <c r="J13" i="205"/>
  <c r="J50" i="205"/>
  <c r="I9" i="205"/>
  <c r="I13" i="205" s="1"/>
  <c r="H9" i="205"/>
  <c r="H13" i="205"/>
  <c r="G9" i="205"/>
  <c r="G28" i="205" s="1"/>
  <c r="F9" i="205"/>
  <c r="F13" i="205"/>
  <c r="F50" i="205"/>
  <c r="E9" i="205"/>
  <c r="E13" i="205" s="1"/>
  <c r="D9" i="205"/>
  <c r="D13" i="205"/>
  <c r="C9" i="205"/>
  <c r="B9" i="205"/>
  <c r="B13" i="205"/>
  <c r="N8" i="205"/>
  <c r="N7" i="205"/>
  <c r="N6" i="205"/>
  <c r="N5" i="205"/>
  <c r="N9" i="205"/>
  <c r="N4" i="205"/>
  <c r="I83" i="209"/>
  <c r="H85" i="209"/>
  <c r="F63" i="209"/>
  <c r="E73" i="209"/>
  <c r="E64" i="209"/>
  <c r="E74" i="209"/>
  <c r="H83" i="208"/>
  <c r="G85" i="208"/>
  <c r="D73" i="208"/>
  <c r="E63" i="208"/>
  <c r="D64" i="208"/>
  <c r="D74" i="208"/>
  <c r="N62" i="207"/>
  <c r="P72" i="207"/>
  <c r="N50" i="207"/>
  <c r="B72" i="207"/>
  <c r="B63" i="207"/>
  <c r="E85" i="207"/>
  <c r="F83" i="207"/>
  <c r="N48" i="206"/>
  <c r="K61" i="206"/>
  <c r="K62" i="206"/>
  <c r="K72" i="206"/>
  <c r="C61" i="206"/>
  <c r="C62" i="206"/>
  <c r="C72" i="206"/>
  <c r="G61" i="206"/>
  <c r="G62" i="206"/>
  <c r="G72" i="206"/>
  <c r="B72" i="206"/>
  <c r="B63" i="206"/>
  <c r="N61" i="206"/>
  <c r="N62" i="206"/>
  <c r="P72" i="206"/>
  <c r="I50" i="206"/>
  <c r="I62" i="206"/>
  <c r="I72" i="206"/>
  <c r="N27" i="206"/>
  <c r="N28" i="206"/>
  <c r="E83" i="206"/>
  <c r="D85" i="206"/>
  <c r="E50" i="206"/>
  <c r="E62" i="206"/>
  <c r="E72" i="206"/>
  <c r="B50" i="206"/>
  <c r="K48" i="205"/>
  <c r="K61" i="205"/>
  <c r="K62" i="205"/>
  <c r="K72" i="205"/>
  <c r="B28" i="205"/>
  <c r="J28" i="205"/>
  <c r="D48" i="205"/>
  <c r="D61" i="205"/>
  <c r="D62" i="205"/>
  <c r="D72" i="205"/>
  <c r="H48" i="205"/>
  <c r="L48" i="205"/>
  <c r="H28" i="205"/>
  <c r="N34" i="205"/>
  <c r="F28" i="205"/>
  <c r="C13" i="205"/>
  <c r="G13" i="205"/>
  <c r="G62" i="205"/>
  <c r="G72" i="205"/>
  <c r="K28" i="205"/>
  <c r="H50" i="205"/>
  <c r="N26" i="205"/>
  <c r="D28" i="205"/>
  <c r="B42" i="205"/>
  <c r="N38" i="205"/>
  <c r="N42" i="205"/>
  <c r="F61" i="205"/>
  <c r="F62" i="205"/>
  <c r="F72" i="205"/>
  <c r="J61" i="205"/>
  <c r="J62" i="205"/>
  <c r="J72" i="205"/>
  <c r="D85" i="205"/>
  <c r="E83" i="205"/>
  <c r="N11" i="205"/>
  <c r="B48" i="205"/>
  <c r="B50" i="205"/>
  <c r="D50" i="205"/>
  <c r="L50" i="205"/>
  <c r="N20" i="205"/>
  <c r="C62" i="205"/>
  <c r="C72" i="205"/>
  <c r="C50" i="205"/>
  <c r="N13" i="205"/>
  <c r="E48" i="205"/>
  <c r="E50" i="205"/>
  <c r="I48" i="205"/>
  <c r="I61" i="205"/>
  <c r="I62" i="205"/>
  <c r="I72" i="205"/>
  <c r="M48" i="205"/>
  <c r="M50" i="205" s="1"/>
  <c r="M61" i="205"/>
  <c r="M62" i="205"/>
  <c r="M72" i="205"/>
  <c r="E27" i="205"/>
  <c r="E28" i="205"/>
  <c r="I27" i="205"/>
  <c r="I28" i="205"/>
  <c r="M27" i="205"/>
  <c r="M28" i="205"/>
  <c r="L28" i="205"/>
  <c r="H61" i="205"/>
  <c r="H62" i="205"/>
  <c r="H72" i="205"/>
  <c r="L61" i="205"/>
  <c r="L62" i="205"/>
  <c r="L72" i="205"/>
  <c r="K50" i="205"/>
  <c r="F84" i="205"/>
  <c r="J84" i="205"/>
  <c r="N23" i="205"/>
  <c r="N27" i="205"/>
  <c r="N28" i="205"/>
  <c r="G84" i="205"/>
  <c r="K84" i="205"/>
  <c r="C85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C83" i="204"/>
  <c r="N73" i="204"/>
  <c r="B68" i="204"/>
  <c r="C68" i="204"/>
  <c r="D68" i="204"/>
  <c r="E68" i="204"/>
  <c r="F68" i="204"/>
  <c r="G68" i="204"/>
  <c r="H68" i="204"/>
  <c r="I68" i="204"/>
  <c r="J68" i="204"/>
  <c r="K68" i="204"/>
  <c r="L68" i="204"/>
  <c r="M68" i="204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B58" i="204"/>
  <c r="N54" i="204"/>
  <c r="E53" i="204"/>
  <c r="M84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/>
  <c r="M42" i="204"/>
  <c r="L34" i="204"/>
  <c r="L38" i="204"/>
  <c r="L42" i="204"/>
  <c r="K34" i="204"/>
  <c r="K38" i="204"/>
  <c r="K42" i="204"/>
  <c r="J34" i="204"/>
  <c r="J38" i="204"/>
  <c r="J42" i="204"/>
  <c r="I34" i="204"/>
  <c r="I38" i="204"/>
  <c r="I42" i="204"/>
  <c r="H34" i="204"/>
  <c r="H38" i="204"/>
  <c r="H42" i="204"/>
  <c r="G34" i="204"/>
  <c r="G38" i="204"/>
  <c r="G42" i="204"/>
  <c r="F34" i="204"/>
  <c r="F38" i="204"/>
  <c r="F42" i="204"/>
  <c r="E34" i="204"/>
  <c r="E38" i="204"/>
  <c r="E42" i="204"/>
  <c r="D34" i="204"/>
  <c r="D38" i="204"/>
  <c r="D42" i="204"/>
  <c r="C34" i="204"/>
  <c r="C38" i="204"/>
  <c r="C42" i="204"/>
  <c r="B34" i="204"/>
  <c r="B38" i="204"/>
  <c r="AD33" i="204"/>
  <c r="AR33" i="204"/>
  <c r="AC33" i="204"/>
  <c r="AQ33" i="204"/>
  <c r="AA33" i="204"/>
  <c r="AO33" i="204"/>
  <c r="Z33" i="204"/>
  <c r="AN33" i="204"/>
  <c r="Y33" i="204"/>
  <c r="AM33" i="204"/>
  <c r="X33" i="204"/>
  <c r="AL33" i="204"/>
  <c r="W33" i="204"/>
  <c r="AK33" i="204"/>
  <c r="V33" i="204"/>
  <c r="AJ33" i="204"/>
  <c r="U33" i="204"/>
  <c r="AI33" i="204"/>
  <c r="T33" i="204"/>
  <c r="AH33" i="204"/>
  <c r="S33" i="204"/>
  <c r="AG33" i="204"/>
  <c r="R33" i="204"/>
  <c r="AF33" i="204"/>
  <c r="Q33" i="204"/>
  <c r="AE33" i="204"/>
  <c r="N33" i="204"/>
  <c r="AB33" i="204"/>
  <c r="AP33" i="204"/>
  <c r="AC32" i="204"/>
  <c r="AQ32" i="204"/>
  <c r="AA32" i="204"/>
  <c r="AO32" i="204"/>
  <c r="Z32" i="204"/>
  <c r="AN32" i="204"/>
  <c r="Y32" i="204"/>
  <c r="AM32" i="204"/>
  <c r="X32" i="204"/>
  <c r="AL32" i="204"/>
  <c r="W32" i="204"/>
  <c r="AK32" i="204"/>
  <c r="V32" i="204"/>
  <c r="AJ32" i="204"/>
  <c r="U32" i="204"/>
  <c r="AI32" i="204"/>
  <c r="T32" i="204"/>
  <c r="AH32" i="204"/>
  <c r="S32" i="204"/>
  <c r="AG32" i="204"/>
  <c r="R32" i="204"/>
  <c r="AF32" i="204"/>
  <c r="Q32" i="204"/>
  <c r="AE32" i="204"/>
  <c r="P32" i="204"/>
  <c r="AD32" i="204"/>
  <c r="AR32" i="204"/>
  <c r="N32" i="204"/>
  <c r="AB32" i="204"/>
  <c r="AP32" i="204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M24" i="204"/>
  <c r="L24" i="204"/>
  <c r="K24" i="204"/>
  <c r="J24" i="204"/>
  <c r="I24" i="204"/>
  <c r="H24" i="204"/>
  <c r="G24" i="204"/>
  <c r="F24" i="204"/>
  <c r="E24" i="204"/>
  <c r="D24" i="204"/>
  <c r="C24" i="204"/>
  <c r="B24" i="204"/>
  <c r="M23" i="204"/>
  <c r="M27" i="204"/>
  <c r="L23" i="204"/>
  <c r="L27" i="204"/>
  <c r="K23" i="204"/>
  <c r="K27" i="204"/>
  <c r="J23" i="204"/>
  <c r="I23" i="204"/>
  <c r="I27" i="204"/>
  <c r="H23" i="204"/>
  <c r="H27" i="204"/>
  <c r="G23" i="204"/>
  <c r="G27" i="204"/>
  <c r="F23" i="204"/>
  <c r="F27" i="204"/>
  <c r="E23" i="204"/>
  <c r="E27" i="204"/>
  <c r="D23" i="204"/>
  <c r="D27" i="204"/>
  <c r="C23" i="204"/>
  <c r="C27" i="204"/>
  <c r="B23" i="204"/>
  <c r="B27" i="204"/>
  <c r="M20" i="204"/>
  <c r="M48" i="204"/>
  <c r="L20" i="204"/>
  <c r="L48" i="204" s="1"/>
  <c r="K20" i="204"/>
  <c r="J20" i="204"/>
  <c r="I20" i="204"/>
  <c r="I48" i="204"/>
  <c r="H20" i="204"/>
  <c r="H48" i="204" s="1"/>
  <c r="G20" i="204"/>
  <c r="F20" i="204"/>
  <c r="E20" i="204"/>
  <c r="E48" i="204"/>
  <c r="D20" i="204"/>
  <c r="D48" i="204" s="1"/>
  <c r="C20" i="204"/>
  <c r="B20" i="204"/>
  <c r="N19" i="204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28" i="204" s="1"/>
  <c r="L13" i="204"/>
  <c r="K9" i="204"/>
  <c r="K13" i="204"/>
  <c r="J9" i="204"/>
  <c r="J13" i="204"/>
  <c r="I9" i="204"/>
  <c r="I13" i="204"/>
  <c r="H9" i="204"/>
  <c r="H28" i="204" s="1"/>
  <c r="H13" i="204"/>
  <c r="G9" i="204"/>
  <c r="G13" i="204"/>
  <c r="F9" i="204"/>
  <c r="F13" i="204"/>
  <c r="E9" i="204"/>
  <c r="E13" i="204"/>
  <c r="D9" i="204"/>
  <c r="D28" i="204" s="1"/>
  <c r="D13" i="204"/>
  <c r="C9" i="204"/>
  <c r="C13" i="204"/>
  <c r="B9" i="204"/>
  <c r="B13" i="204"/>
  <c r="N8" i="204"/>
  <c r="N7" i="204"/>
  <c r="N6" i="204"/>
  <c r="N5" i="204"/>
  <c r="N4" i="204"/>
  <c r="F73" i="209"/>
  <c r="F64" i="209"/>
  <c r="F74" i="209"/>
  <c r="G63" i="209"/>
  <c r="I85" i="209"/>
  <c r="J83" i="209"/>
  <c r="E64" i="208"/>
  <c r="E74" i="208"/>
  <c r="F63" i="208"/>
  <c r="E73" i="208"/>
  <c r="I83" i="208"/>
  <c r="H85" i="208"/>
  <c r="F85" i="207"/>
  <c r="G83" i="207"/>
  <c r="B73" i="207"/>
  <c r="C63" i="207"/>
  <c r="B64" i="207"/>
  <c r="B74" i="207"/>
  <c r="N50" i="206"/>
  <c r="E85" i="206"/>
  <c r="F83" i="206"/>
  <c r="B73" i="206"/>
  <c r="C63" i="206"/>
  <c r="B64" i="206"/>
  <c r="B74" i="206"/>
  <c r="N48" i="205"/>
  <c r="G50" i="205"/>
  <c r="B61" i="205"/>
  <c r="B62" i="205"/>
  <c r="B63" i="205"/>
  <c r="B72" i="205"/>
  <c r="I50" i="205"/>
  <c r="F83" i="205"/>
  <c r="E61" i="205"/>
  <c r="E62" i="205"/>
  <c r="E72" i="205"/>
  <c r="G48" i="204"/>
  <c r="K48" i="204"/>
  <c r="C48" i="204"/>
  <c r="C50" i="204"/>
  <c r="N20" i="204"/>
  <c r="I28" i="204"/>
  <c r="N87" i="204"/>
  <c r="N34" i="204"/>
  <c r="J27" i="204"/>
  <c r="J28" i="204"/>
  <c r="F48" i="204"/>
  <c r="F61" i="204"/>
  <c r="J48" i="204"/>
  <c r="J61" i="204"/>
  <c r="J62" i="204"/>
  <c r="J72" i="204"/>
  <c r="E28" i="204"/>
  <c r="M28" i="204"/>
  <c r="B28" i="204"/>
  <c r="F28" i="204"/>
  <c r="N26" i="204"/>
  <c r="N11" i="204"/>
  <c r="C28" i="204"/>
  <c r="G28" i="204"/>
  <c r="K28" i="204"/>
  <c r="N46" i="204"/>
  <c r="L61" i="204"/>
  <c r="C88" i="204"/>
  <c r="D88" i="204"/>
  <c r="E88" i="204"/>
  <c r="F88" i="204"/>
  <c r="G88" i="204"/>
  <c r="H88" i="204"/>
  <c r="I88" i="204"/>
  <c r="J88" i="204"/>
  <c r="K88" i="204"/>
  <c r="L88" i="204"/>
  <c r="M88" i="204"/>
  <c r="H50" i="204"/>
  <c r="D61" i="204"/>
  <c r="D62" i="204"/>
  <c r="D72" i="204"/>
  <c r="I61" i="204"/>
  <c r="I62" i="204"/>
  <c r="I72" i="204"/>
  <c r="E50" i="204"/>
  <c r="I50" i="204"/>
  <c r="M50" i="204"/>
  <c r="L62" i="204"/>
  <c r="L72" i="204"/>
  <c r="L50" i="204"/>
  <c r="N24" i="204"/>
  <c r="N25" i="204"/>
  <c r="B42" i="204"/>
  <c r="B48" i="204"/>
  <c r="N38" i="204"/>
  <c r="N42" i="204"/>
  <c r="G61" i="204"/>
  <c r="K61" i="204"/>
  <c r="K62" i="204"/>
  <c r="K72" i="204"/>
  <c r="D50" i="204"/>
  <c r="M61" i="204"/>
  <c r="M62" i="204"/>
  <c r="M72" i="204"/>
  <c r="N9" i="204"/>
  <c r="G50" i="204"/>
  <c r="G62" i="204"/>
  <c r="G72" i="204"/>
  <c r="K50" i="204"/>
  <c r="F50" i="204"/>
  <c r="F62" i="204"/>
  <c r="F72" i="204"/>
  <c r="C61" i="204"/>
  <c r="C62" i="204"/>
  <c r="C72" i="204"/>
  <c r="H61" i="204"/>
  <c r="H62" i="204"/>
  <c r="H72" i="204"/>
  <c r="D83" i="204"/>
  <c r="C85" i="204"/>
  <c r="B85" i="204"/>
  <c r="N23" i="204"/>
  <c r="N53" i="204"/>
  <c r="N58" i="204"/>
  <c r="G84" i="204"/>
  <c r="K84" i="204"/>
  <c r="F84" i="204"/>
  <c r="E58" i="204"/>
  <c r="E61" i="204"/>
  <c r="E62" i="204"/>
  <c r="E72" i="204"/>
  <c r="H84" i="204"/>
  <c r="L84" i="204"/>
  <c r="J84" i="204"/>
  <c r="E84" i="204"/>
  <c r="I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C88" i="203"/>
  <c r="D88" i="203"/>
  <c r="E88" i="203"/>
  <c r="F88" i="203"/>
  <c r="G88" i="203"/>
  <c r="H88" i="203"/>
  <c r="D84" i="203"/>
  <c r="C84" i="203"/>
  <c r="B84" i="203"/>
  <c r="B83" i="203"/>
  <c r="C83" i="203"/>
  <c r="D83" i="203" s="1"/>
  <c r="D85" i="203" s="1"/>
  <c r="N73" i="203"/>
  <c r="B68" i="203"/>
  <c r="C68" i="203"/>
  <c r="D68" i="203"/>
  <c r="E68" i="203"/>
  <c r="F68" i="203"/>
  <c r="G68" i="203"/>
  <c r="H68" i="203"/>
  <c r="I68" i="203"/>
  <c r="J68" i="203"/>
  <c r="K68" i="203"/>
  <c r="L68" i="203"/>
  <c r="M68" i="203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N87" i="203"/>
  <c r="B55" i="203"/>
  <c r="N55" i="203" s="1"/>
  <c r="B58" i="203"/>
  <c r="N54" i="203"/>
  <c r="E53" i="203"/>
  <c r="L84" i="203" s="1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/>
  <c r="M42" i="203"/>
  <c r="L34" i="203"/>
  <c r="K34" i="203"/>
  <c r="K38" i="203"/>
  <c r="K42" i="203"/>
  <c r="J34" i="203"/>
  <c r="J38" i="203"/>
  <c r="J42" i="203"/>
  <c r="I34" i="203"/>
  <c r="I38" i="203"/>
  <c r="I42" i="203"/>
  <c r="H34" i="203"/>
  <c r="H38" i="203"/>
  <c r="H42" i="203"/>
  <c r="G34" i="203"/>
  <c r="G38" i="203"/>
  <c r="G42" i="203"/>
  <c r="F34" i="203"/>
  <c r="F38" i="203"/>
  <c r="F42" i="203"/>
  <c r="E34" i="203"/>
  <c r="E38" i="203"/>
  <c r="E42" i="203"/>
  <c r="D34" i="203"/>
  <c r="D38" i="203"/>
  <c r="D42" i="203"/>
  <c r="C34" i="203"/>
  <c r="C38" i="203"/>
  <c r="C42" i="203"/>
  <c r="B34" i="203"/>
  <c r="B38" i="203"/>
  <c r="AD33" i="203"/>
  <c r="AR33" i="203"/>
  <c r="AC33" i="203"/>
  <c r="AQ33" i="203"/>
  <c r="AA33" i="203"/>
  <c r="AO33" i="203"/>
  <c r="Z33" i="203"/>
  <c r="AN33" i="203"/>
  <c r="Y33" i="203"/>
  <c r="AM33" i="203"/>
  <c r="X33" i="203"/>
  <c r="AL33" i="203"/>
  <c r="W33" i="203"/>
  <c r="AK33" i="203" s="1"/>
  <c r="V33" i="203"/>
  <c r="AJ33" i="203"/>
  <c r="U33" i="203"/>
  <c r="AI33" i="203"/>
  <c r="T33" i="203"/>
  <c r="AH33" i="203"/>
  <c r="S33" i="203"/>
  <c r="AG33" i="203"/>
  <c r="R33" i="203"/>
  <c r="AF33" i="203"/>
  <c r="Q33" i="203"/>
  <c r="AE33" i="203"/>
  <c r="N33" i="203"/>
  <c r="AB33" i="203"/>
  <c r="AP33" i="203"/>
  <c r="AC32" i="203"/>
  <c r="AQ32" i="203"/>
  <c r="AA32" i="203"/>
  <c r="AO32" i="203"/>
  <c r="Z32" i="203"/>
  <c r="AN32" i="203"/>
  <c r="Y32" i="203"/>
  <c r="AM32" i="203"/>
  <c r="X32" i="203"/>
  <c r="AL32" i="203"/>
  <c r="W32" i="203"/>
  <c r="AK32" i="203"/>
  <c r="V32" i="203"/>
  <c r="AJ32" i="203"/>
  <c r="U32" i="203"/>
  <c r="AI32" i="203" s="1"/>
  <c r="T32" i="203"/>
  <c r="AH32" i="203"/>
  <c r="S32" i="203"/>
  <c r="AG32" i="203"/>
  <c r="R32" i="203"/>
  <c r="AF32" i="203"/>
  <c r="Q32" i="203"/>
  <c r="AE32" i="203"/>
  <c r="P32" i="203"/>
  <c r="AD32" i="203"/>
  <c r="AR32" i="203"/>
  <c r="N32" i="203"/>
  <c r="AB32" i="203"/>
  <c r="AP32" i="203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/>
  <c r="K23" i="203"/>
  <c r="K27" i="203"/>
  <c r="J23" i="203"/>
  <c r="J27" i="203"/>
  <c r="I23" i="203"/>
  <c r="I27" i="203"/>
  <c r="H23" i="203"/>
  <c r="H27" i="203"/>
  <c r="G23" i="203"/>
  <c r="F23" i="203"/>
  <c r="E23" i="203"/>
  <c r="E27" i="203"/>
  <c r="D23" i="203"/>
  <c r="D27" i="203"/>
  <c r="C23" i="203"/>
  <c r="C27" i="203"/>
  <c r="B23" i="203"/>
  <c r="M20" i="203"/>
  <c r="L20" i="203"/>
  <c r="K20" i="203"/>
  <c r="J20" i="203"/>
  <c r="I20" i="203"/>
  <c r="I48" i="203" s="1"/>
  <c r="H20" i="203"/>
  <c r="G20" i="203"/>
  <c r="F20" i="203"/>
  <c r="E20" i="203"/>
  <c r="D20" i="203"/>
  <c r="C20" i="203"/>
  <c r="B20" i="203"/>
  <c r="N19" i="203"/>
  <c r="N17" i="203"/>
  <c r="N16" i="203"/>
  <c r="N20" i="203"/>
  <c r="H11" i="203"/>
  <c r="G11" i="203"/>
  <c r="F11" i="203"/>
  <c r="E11" i="203"/>
  <c r="D11" i="203"/>
  <c r="C11" i="203"/>
  <c r="B11" i="203"/>
  <c r="M9" i="203"/>
  <c r="M13" i="203"/>
  <c r="L9" i="203"/>
  <c r="L13" i="203"/>
  <c r="K9" i="203"/>
  <c r="K28" i="203" s="1"/>
  <c r="K13" i="203"/>
  <c r="J9" i="203"/>
  <c r="J13" i="203"/>
  <c r="I9" i="203"/>
  <c r="I13" i="203"/>
  <c r="H9" i="203"/>
  <c r="H13" i="203"/>
  <c r="G9" i="203"/>
  <c r="G13" i="203"/>
  <c r="F9" i="203"/>
  <c r="E9" i="203"/>
  <c r="E13" i="203"/>
  <c r="D9" i="203"/>
  <c r="D13" i="203"/>
  <c r="C9" i="203"/>
  <c r="C13" i="203" s="1"/>
  <c r="B9" i="203"/>
  <c r="B13" i="203" s="1"/>
  <c r="N8" i="203"/>
  <c r="N7" i="203"/>
  <c r="N6" i="203"/>
  <c r="N5" i="203"/>
  <c r="N4" i="203"/>
  <c r="G73" i="209"/>
  <c r="G64" i="209"/>
  <c r="G74" i="209"/>
  <c r="H63" i="209"/>
  <c r="J85" i="209"/>
  <c r="K83" i="209"/>
  <c r="I85" i="208"/>
  <c r="J83" i="208"/>
  <c r="F73" i="208"/>
  <c r="G63" i="208"/>
  <c r="F64" i="208"/>
  <c r="F74" i="208"/>
  <c r="C64" i="207"/>
  <c r="C74" i="207"/>
  <c r="C73" i="207"/>
  <c r="D63" i="207"/>
  <c r="H83" i="207"/>
  <c r="G85" i="207"/>
  <c r="G83" i="206"/>
  <c r="F85" i="206"/>
  <c r="C64" i="206"/>
  <c r="C74" i="206"/>
  <c r="C73" i="206"/>
  <c r="D63" i="206"/>
  <c r="N50" i="205"/>
  <c r="G83" i="205"/>
  <c r="F85" i="205"/>
  <c r="B64" i="205"/>
  <c r="B74" i="205"/>
  <c r="C63" i="205"/>
  <c r="B73" i="205"/>
  <c r="N13" i="204"/>
  <c r="N48" i="204"/>
  <c r="N61" i="204"/>
  <c r="N62" i="204"/>
  <c r="P72" i="204"/>
  <c r="J50" i="204"/>
  <c r="N27" i="204"/>
  <c r="N28" i="204"/>
  <c r="B61" i="204"/>
  <c r="B62" i="204"/>
  <c r="B50" i="204"/>
  <c r="E83" i="204"/>
  <c r="D85" i="204"/>
  <c r="C48" i="203"/>
  <c r="G48" i="203"/>
  <c r="K48" i="203"/>
  <c r="D48" i="203"/>
  <c r="D61" i="203"/>
  <c r="D62" i="203"/>
  <c r="D72" i="203"/>
  <c r="C50" i="203"/>
  <c r="J28" i="203"/>
  <c r="N25" i="203"/>
  <c r="C28" i="203"/>
  <c r="I88" i="203"/>
  <c r="J88" i="203"/>
  <c r="K88" i="203"/>
  <c r="L88" i="203"/>
  <c r="M88" i="203"/>
  <c r="N24" i="203"/>
  <c r="N23" i="203"/>
  <c r="D50" i="203"/>
  <c r="G27" i="203"/>
  <c r="G28" i="203"/>
  <c r="J48" i="203"/>
  <c r="J61" i="203"/>
  <c r="J62" i="203"/>
  <c r="J72" i="203"/>
  <c r="G61" i="203"/>
  <c r="G62" i="203"/>
  <c r="G72" i="203"/>
  <c r="K61" i="203"/>
  <c r="K62" i="203"/>
  <c r="K72" i="203"/>
  <c r="B27" i="203"/>
  <c r="B28" i="203"/>
  <c r="D28" i="203"/>
  <c r="H28" i="203"/>
  <c r="L28" i="203"/>
  <c r="N34" i="203"/>
  <c r="N46" i="203"/>
  <c r="E48" i="203"/>
  <c r="E50" i="203"/>
  <c r="C61" i="203"/>
  <c r="C62" i="203"/>
  <c r="C72" i="203"/>
  <c r="C85" i="203"/>
  <c r="F27" i="203"/>
  <c r="F28" i="203"/>
  <c r="N11" i="203"/>
  <c r="F13" i="203"/>
  <c r="E28" i="203"/>
  <c r="I28" i="203"/>
  <c r="M28" i="203"/>
  <c r="F48" i="203"/>
  <c r="F61" i="203"/>
  <c r="F62" i="203"/>
  <c r="F72" i="203"/>
  <c r="B42" i="203"/>
  <c r="G50" i="203"/>
  <c r="N26" i="203"/>
  <c r="N27" i="203"/>
  <c r="L38" i="203"/>
  <c r="L42" i="203"/>
  <c r="L48" i="203"/>
  <c r="L50" i="203"/>
  <c r="K50" i="203"/>
  <c r="B48" i="203"/>
  <c r="B61" i="203"/>
  <c r="B62" i="203"/>
  <c r="M48" i="203"/>
  <c r="M50" i="203"/>
  <c r="I50" i="203"/>
  <c r="H48" i="203"/>
  <c r="N9" i="203"/>
  <c r="K84" i="203"/>
  <c r="G84" i="203"/>
  <c r="J84" i="203"/>
  <c r="F84" i="203"/>
  <c r="E83" i="203"/>
  <c r="M84" i="203"/>
  <c r="N53" i="203"/>
  <c r="N58" i="203"/>
  <c r="E58" i="203"/>
  <c r="I61" i="203"/>
  <c r="I62" i="203"/>
  <c r="I72" i="203"/>
  <c r="H84" i="203"/>
  <c r="E84" i="203"/>
  <c r="I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D83" i="202" s="1"/>
  <c r="B85" i="202"/>
  <c r="N73" i="202"/>
  <c r="B68" i="202"/>
  <c r="C68" i="202"/>
  <c r="D68" i="202"/>
  <c r="E68" i="202"/>
  <c r="F68" i="202"/>
  <c r="G68" i="202"/>
  <c r="H68" i="202"/>
  <c r="I68" i="202"/>
  <c r="J68" i="202"/>
  <c r="K68" i="202"/>
  <c r="L68" i="202"/>
  <c r="M68" i="202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B58" i="202" s="1"/>
  <c r="N55" i="202"/>
  <c r="N54" i="202"/>
  <c r="E53" i="202"/>
  <c r="M84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6" i="202"/>
  <c r="N41" i="202"/>
  <c r="N40" i="202"/>
  <c r="N39" i="202"/>
  <c r="N37" i="202"/>
  <c r="M34" i="202"/>
  <c r="M38" i="202"/>
  <c r="M42" i="202"/>
  <c r="L34" i="202"/>
  <c r="L38" i="202"/>
  <c r="L42" i="202"/>
  <c r="K34" i="202"/>
  <c r="K38" i="202"/>
  <c r="K42" i="202"/>
  <c r="J34" i="202"/>
  <c r="J38" i="202"/>
  <c r="J42" i="202"/>
  <c r="I34" i="202"/>
  <c r="I38" i="202"/>
  <c r="I42" i="202"/>
  <c r="H34" i="202"/>
  <c r="H38" i="202"/>
  <c r="H42" i="202"/>
  <c r="G34" i="202"/>
  <c r="G38" i="202" s="1"/>
  <c r="G42" i="202" s="1"/>
  <c r="F34" i="202"/>
  <c r="F38" i="202"/>
  <c r="F42" i="202"/>
  <c r="E34" i="202"/>
  <c r="E38" i="202"/>
  <c r="E42" i="202"/>
  <c r="D34" i="202"/>
  <c r="D38" i="202"/>
  <c r="D42" i="202"/>
  <c r="C34" i="202"/>
  <c r="C38" i="202"/>
  <c r="C42" i="202"/>
  <c r="B34" i="202"/>
  <c r="B38" i="202"/>
  <c r="AD33" i="202"/>
  <c r="AR33" i="202" s="1"/>
  <c r="AC33" i="202"/>
  <c r="AQ33" i="202"/>
  <c r="AA33" i="202"/>
  <c r="AO33" i="202"/>
  <c r="Z33" i="202"/>
  <c r="AN33" i="202"/>
  <c r="Y33" i="202"/>
  <c r="AM33" i="202"/>
  <c r="X33" i="202"/>
  <c r="AL33" i="202"/>
  <c r="W33" i="202"/>
  <c r="AK33" i="202" s="1"/>
  <c r="V33" i="202"/>
  <c r="AJ33" i="202" s="1"/>
  <c r="U33" i="202"/>
  <c r="AI33" i="202"/>
  <c r="T33" i="202"/>
  <c r="AH33" i="202"/>
  <c r="S33" i="202"/>
  <c r="AG33" i="202"/>
  <c r="R33" i="202"/>
  <c r="AF33" i="202"/>
  <c r="Q33" i="202"/>
  <c r="AE33" i="202"/>
  <c r="N33" i="202"/>
  <c r="AB33" i="202"/>
  <c r="AP33" i="202"/>
  <c r="AC32" i="202"/>
  <c r="AQ32" i="202"/>
  <c r="AA32" i="202"/>
  <c r="AO32" i="202"/>
  <c r="Z32" i="202"/>
  <c r="AN32" i="202"/>
  <c r="Y32" i="202"/>
  <c r="AM32" i="202"/>
  <c r="X32" i="202"/>
  <c r="AL32" i="202" s="1"/>
  <c r="W32" i="202"/>
  <c r="AK32" i="202" s="1"/>
  <c r="V32" i="202"/>
  <c r="AJ32" i="202"/>
  <c r="U32" i="202"/>
  <c r="AI32" i="202"/>
  <c r="T32" i="202"/>
  <c r="AH32" i="202"/>
  <c r="S32" i="202"/>
  <c r="AG32" i="202"/>
  <c r="R32" i="202"/>
  <c r="AF32" i="202"/>
  <c r="Q32" i="202"/>
  <c r="AE32" i="202"/>
  <c r="P32" i="202"/>
  <c r="AD32" i="202" s="1"/>
  <c r="AR32" i="202" s="1"/>
  <c r="N32" i="202"/>
  <c r="AB32" i="202"/>
  <c r="AP32" i="202"/>
  <c r="N31" i="202"/>
  <c r="N30" i="202"/>
  <c r="N34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E24" i="202"/>
  <c r="D24" i="202"/>
  <c r="C24" i="202"/>
  <c r="B24" i="202"/>
  <c r="M23" i="202"/>
  <c r="M27" i="202"/>
  <c r="L23" i="202"/>
  <c r="L27" i="202"/>
  <c r="K23" i="202"/>
  <c r="K27" i="202"/>
  <c r="J23" i="202"/>
  <c r="J27" i="202"/>
  <c r="I23" i="202"/>
  <c r="I27" i="202"/>
  <c r="H23" i="202"/>
  <c r="H27" i="202"/>
  <c r="G23" i="202"/>
  <c r="G27" i="202"/>
  <c r="F23" i="202"/>
  <c r="F27" i="202"/>
  <c r="E23" i="202"/>
  <c r="E27" i="202"/>
  <c r="D23" i="202"/>
  <c r="C23" i="202"/>
  <c r="C27" i="202"/>
  <c r="B23" i="202"/>
  <c r="B27" i="202"/>
  <c r="M20" i="202"/>
  <c r="M48" i="202"/>
  <c r="M61" i="202"/>
  <c r="L20" i="202"/>
  <c r="L48" i="202" s="1"/>
  <c r="L61" i="202" s="1"/>
  <c r="K20" i="202"/>
  <c r="K48" i="202" s="1"/>
  <c r="J20" i="202"/>
  <c r="J48" i="202"/>
  <c r="I20" i="202"/>
  <c r="I48" i="202"/>
  <c r="I61" i="202"/>
  <c r="H20" i="202"/>
  <c r="G20" i="202"/>
  <c r="G48" i="202" s="1"/>
  <c r="F20" i="202"/>
  <c r="F48" i="202"/>
  <c r="E20" i="202"/>
  <c r="E48" i="202"/>
  <c r="D20" i="202"/>
  <c r="D48" i="202" s="1"/>
  <c r="D61" i="202" s="1"/>
  <c r="C20" i="202"/>
  <c r="C48" i="202" s="1"/>
  <c r="B20" i="202"/>
  <c r="N19" i="202"/>
  <c r="N17" i="202"/>
  <c r="N16" i="202"/>
  <c r="G11" i="202"/>
  <c r="F11" i="202"/>
  <c r="E11" i="202"/>
  <c r="D11" i="202"/>
  <c r="C11" i="202"/>
  <c r="B11" i="202"/>
  <c r="N11" i="202" s="1"/>
  <c r="M9" i="202"/>
  <c r="M28" i="202" s="1"/>
  <c r="M13" i="202"/>
  <c r="L9" i="202"/>
  <c r="L28" i="202" s="1"/>
  <c r="L13" i="202"/>
  <c r="K9" i="202"/>
  <c r="K13" i="202"/>
  <c r="J9" i="202"/>
  <c r="J13" i="202"/>
  <c r="I9" i="202"/>
  <c r="H9" i="202"/>
  <c r="H13" i="202"/>
  <c r="G9" i="202"/>
  <c r="G13" i="202"/>
  <c r="F9" i="202"/>
  <c r="F13" i="202"/>
  <c r="E9" i="202"/>
  <c r="E28" i="202" s="1"/>
  <c r="E13" i="202"/>
  <c r="D9" i="202"/>
  <c r="D13" i="202"/>
  <c r="C9" i="202"/>
  <c r="C13" i="202"/>
  <c r="B9" i="202"/>
  <c r="B13" i="202"/>
  <c r="N8" i="202"/>
  <c r="N7" i="202"/>
  <c r="N6" i="202"/>
  <c r="N5" i="202"/>
  <c r="N4" i="202"/>
  <c r="I63" i="209"/>
  <c r="H73" i="209"/>
  <c r="H64" i="209"/>
  <c r="H74" i="209"/>
  <c r="L83" i="209"/>
  <c r="K85" i="209"/>
  <c r="K83" i="208"/>
  <c r="J85" i="208"/>
  <c r="G64" i="208"/>
  <c r="G74" i="208"/>
  <c r="G73" i="208"/>
  <c r="H63" i="208"/>
  <c r="D64" i="207"/>
  <c r="D74" i="207"/>
  <c r="D73" i="207"/>
  <c r="E63" i="207"/>
  <c r="I83" i="207"/>
  <c r="H85" i="207"/>
  <c r="D73" i="206"/>
  <c r="D64" i="206"/>
  <c r="D74" i="206"/>
  <c r="E63" i="206"/>
  <c r="H83" i="206"/>
  <c r="G85" i="206"/>
  <c r="C64" i="205"/>
  <c r="C74" i="205"/>
  <c r="C73" i="205"/>
  <c r="D63" i="205"/>
  <c r="H83" i="205"/>
  <c r="G85" i="205"/>
  <c r="N50" i="204"/>
  <c r="E85" i="204"/>
  <c r="F83" i="204"/>
  <c r="B72" i="204"/>
  <c r="B63" i="204"/>
  <c r="M61" i="203"/>
  <c r="M62" i="203"/>
  <c r="M72" i="203"/>
  <c r="B50" i="203"/>
  <c r="N13" i="203"/>
  <c r="J50" i="203"/>
  <c r="E61" i="203"/>
  <c r="E62" i="203"/>
  <c r="E72" i="203"/>
  <c r="N28" i="203"/>
  <c r="B72" i="203"/>
  <c r="B63" i="203"/>
  <c r="H61" i="203"/>
  <c r="H62" i="203"/>
  <c r="H72" i="203"/>
  <c r="H50" i="203"/>
  <c r="L61" i="203"/>
  <c r="L62" i="203"/>
  <c r="L72" i="203"/>
  <c r="N38" i="203"/>
  <c r="N42" i="203"/>
  <c r="N48" i="203"/>
  <c r="N61" i="203"/>
  <c r="F83" i="203"/>
  <c r="E85" i="203"/>
  <c r="F50" i="203"/>
  <c r="N87" i="202"/>
  <c r="H48" i="202"/>
  <c r="H61" i="202"/>
  <c r="H62" i="202"/>
  <c r="H72" i="202"/>
  <c r="N20" i="202"/>
  <c r="H28" i="202"/>
  <c r="B28" i="202"/>
  <c r="F28" i="202"/>
  <c r="J28" i="202"/>
  <c r="D27" i="202"/>
  <c r="D28" i="202"/>
  <c r="N9" i="202"/>
  <c r="N13" i="202"/>
  <c r="C28" i="202"/>
  <c r="G28" i="202"/>
  <c r="K28" i="202"/>
  <c r="N24" i="202"/>
  <c r="N25" i="202"/>
  <c r="C88" i="202"/>
  <c r="D88" i="202"/>
  <c r="E88" i="202"/>
  <c r="F88" i="202"/>
  <c r="G88" i="202"/>
  <c r="H88" i="202"/>
  <c r="I88" i="202"/>
  <c r="J88" i="202"/>
  <c r="K88" i="202"/>
  <c r="L88" i="202"/>
  <c r="M88" i="202"/>
  <c r="F61" i="202"/>
  <c r="F62" i="202" s="1"/>
  <c r="F72" i="202" s="1"/>
  <c r="J61" i="202"/>
  <c r="J62" i="202"/>
  <c r="J72" i="202"/>
  <c r="E50" i="202"/>
  <c r="G50" i="202"/>
  <c r="F50" i="202"/>
  <c r="G61" i="202"/>
  <c r="G62" i="202"/>
  <c r="G72" i="202"/>
  <c r="K61" i="202"/>
  <c r="E83" i="202"/>
  <c r="D85" i="202"/>
  <c r="C85" i="202"/>
  <c r="K50" i="202"/>
  <c r="H50" i="202"/>
  <c r="B42" i="202"/>
  <c r="B48" i="202"/>
  <c r="N38" i="202"/>
  <c r="N42" i="202"/>
  <c r="N48" i="202"/>
  <c r="J50" i="202"/>
  <c r="C61" i="202"/>
  <c r="C62" i="202"/>
  <c r="C72" i="202"/>
  <c r="K62" i="202"/>
  <c r="K72" i="202"/>
  <c r="C50" i="202"/>
  <c r="M62" i="202"/>
  <c r="M72" i="202"/>
  <c r="M50" i="202"/>
  <c r="D50" i="202"/>
  <c r="D62" i="202"/>
  <c r="D72" i="202"/>
  <c r="L50" i="202"/>
  <c r="L62" i="202"/>
  <c r="L72" i="202"/>
  <c r="N26" i="202"/>
  <c r="E58" i="202"/>
  <c r="E61" i="202"/>
  <c r="E62" i="202"/>
  <c r="E72" i="202"/>
  <c r="F84" i="202"/>
  <c r="J84" i="202"/>
  <c r="H84" i="202"/>
  <c r="L84" i="202"/>
  <c r="N23" i="202"/>
  <c r="N53" i="202"/>
  <c r="N58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C88" i="201"/>
  <c r="D88" i="201"/>
  <c r="E88" i="201"/>
  <c r="F88" i="201"/>
  <c r="G88" i="201"/>
  <c r="H88" i="201"/>
  <c r="I88" i="201"/>
  <c r="J88" i="201"/>
  <c r="K88" i="201"/>
  <c r="L88" i="201"/>
  <c r="M88" i="201"/>
  <c r="D84" i="201"/>
  <c r="C84" i="201"/>
  <c r="B84" i="201"/>
  <c r="B83" i="201"/>
  <c r="B85" i="201"/>
  <c r="N73" i="201"/>
  <c r="B68" i="201"/>
  <c r="C68" i="201"/>
  <c r="D68" i="201"/>
  <c r="E68" i="201"/>
  <c r="F68" i="201"/>
  <c r="G68" i="201"/>
  <c r="H68" i="201"/>
  <c r="I68" i="201"/>
  <c r="J68" i="201"/>
  <c r="K68" i="201"/>
  <c r="L68" i="201"/>
  <c r="M68" i="20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N87" i="201" s="1"/>
  <c r="B55" i="201"/>
  <c r="N55" i="201"/>
  <c r="N54" i="201"/>
  <c r="E53" i="201"/>
  <c r="M84" i="20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6" i="201"/>
  <c r="N41" i="201"/>
  <c r="N40" i="201"/>
  <c r="N39" i="201"/>
  <c r="N37" i="201"/>
  <c r="M34" i="201"/>
  <c r="M38" i="201"/>
  <c r="M42" i="201"/>
  <c r="L34" i="201"/>
  <c r="L38" i="201"/>
  <c r="L42" i="201"/>
  <c r="K34" i="201"/>
  <c r="K38" i="201"/>
  <c r="K42" i="201"/>
  <c r="J34" i="201"/>
  <c r="J38" i="201" s="1"/>
  <c r="J42" i="201" s="1"/>
  <c r="I34" i="201"/>
  <c r="I38" i="201"/>
  <c r="I42" i="201"/>
  <c r="H34" i="201"/>
  <c r="H38" i="201"/>
  <c r="H42" i="201"/>
  <c r="G34" i="201"/>
  <c r="G38" i="201"/>
  <c r="G42" i="201"/>
  <c r="F34" i="201"/>
  <c r="F38" i="201"/>
  <c r="F42" i="201"/>
  <c r="E34" i="201"/>
  <c r="E38" i="201"/>
  <c r="E42" i="201"/>
  <c r="D34" i="201"/>
  <c r="D38" i="201"/>
  <c r="D42" i="201"/>
  <c r="C34" i="201"/>
  <c r="C38" i="201"/>
  <c r="C42" i="201"/>
  <c r="B34" i="201"/>
  <c r="B38" i="201"/>
  <c r="B42" i="201"/>
  <c r="AD33" i="201"/>
  <c r="AR33" i="201"/>
  <c r="AC33" i="201"/>
  <c r="AQ33" i="201" s="1"/>
  <c r="AA33" i="201"/>
  <c r="AO33" i="201"/>
  <c r="Z33" i="201"/>
  <c r="AN33" i="201"/>
  <c r="Y33" i="201"/>
  <c r="AM33" i="201"/>
  <c r="X33" i="201"/>
  <c r="AL33" i="201"/>
  <c r="W33" i="201"/>
  <c r="AK33" i="201"/>
  <c r="V33" i="201"/>
  <c r="AJ33" i="201"/>
  <c r="U33" i="201"/>
  <c r="AI33" i="201" s="1"/>
  <c r="T33" i="201"/>
  <c r="AH33" i="201" s="1"/>
  <c r="S33" i="201"/>
  <c r="AG33" i="201"/>
  <c r="R33" i="201"/>
  <c r="AF33" i="201"/>
  <c r="Q33" i="201"/>
  <c r="AE33" i="201"/>
  <c r="N33" i="201"/>
  <c r="AB33" i="201"/>
  <c r="AP33" i="201"/>
  <c r="AC32" i="201"/>
  <c r="AQ32" i="201" s="1"/>
  <c r="AA32" i="201"/>
  <c r="AO32" i="201"/>
  <c r="Z32" i="201"/>
  <c r="AN32" i="201"/>
  <c r="Y32" i="201"/>
  <c r="AM32" i="201"/>
  <c r="X32" i="201"/>
  <c r="AL32" i="201"/>
  <c r="W32" i="201"/>
  <c r="AK32" i="201"/>
  <c r="V32" i="201"/>
  <c r="AJ32" i="201" s="1"/>
  <c r="U32" i="201"/>
  <c r="AI32" i="201" s="1"/>
  <c r="T32" i="201"/>
  <c r="AH32" i="201"/>
  <c r="S32" i="201"/>
  <c r="AG32" i="201"/>
  <c r="R32" i="201"/>
  <c r="AF32" i="201"/>
  <c r="Q32" i="201"/>
  <c r="AE32" i="201"/>
  <c r="P32" i="201"/>
  <c r="AD32" i="201"/>
  <c r="AR32" i="20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M27" i="201"/>
  <c r="L23" i="201"/>
  <c r="K23" i="201"/>
  <c r="K27" i="201"/>
  <c r="J23" i="201"/>
  <c r="J27" i="201"/>
  <c r="I23" i="201"/>
  <c r="I27" i="201"/>
  <c r="H23" i="201"/>
  <c r="G23" i="201"/>
  <c r="G27" i="201"/>
  <c r="F23" i="201"/>
  <c r="F27" i="201"/>
  <c r="E23" i="201"/>
  <c r="E27" i="201"/>
  <c r="D23" i="201"/>
  <c r="C23" i="201"/>
  <c r="C27" i="201"/>
  <c r="B23" i="201"/>
  <c r="B27" i="201"/>
  <c r="M20" i="201"/>
  <c r="M48" i="201"/>
  <c r="L20" i="201"/>
  <c r="K20" i="201"/>
  <c r="J20" i="201"/>
  <c r="J48" i="201" s="1"/>
  <c r="I20" i="201"/>
  <c r="I48" i="201"/>
  <c r="H20" i="201"/>
  <c r="G20" i="201"/>
  <c r="F20" i="201"/>
  <c r="E20" i="201"/>
  <c r="E48" i="201"/>
  <c r="D20" i="201"/>
  <c r="C20" i="201"/>
  <c r="B20" i="201"/>
  <c r="N19" i="201"/>
  <c r="N17" i="201"/>
  <c r="N16" i="201"/>
  <c r="F11" i="201"/>
  <c r="E11" i="201"/>
  <c r="D11" i="201"/>
  <c r="C11" i="201"/>
  <c r="B11" i="201"/>
  <c r="N11" i="201"/>
  <c r="M9" i="201"/>
  <c r="M13" i="201"/>
  <c r="L9" i="201"/>
  <c r="L13" i="201" s="1"/>
  <c r="K9" i="201"/>
  <c r="K28" i="201" s="1"/>
  <c r="K13" i="201"/>
  <c r="J9" i="201"/>
  <c r="J13" i="201"/>
  <c r="I9" i="201"/>
  <c r="I13" i="201"/>
  <c r="H9" i="201"/>
  <c r="H13" i="201"/>
  <c r="G9" i="201"/>
  <c r="G13" i="201"/>
  <c r="F9" i="201"/>
  <c r="F13" i="201"/>
  <c r="E9" i="201"/>
  <c r="E13" i="201"/>
  <c r="D9" i="201"/>
  <c r="D13" i="201" s="1"/>
  <c r="C9" i="201"/>
  <c r="C28" i="201" s="1"/>
  <c r="C13" i="201"/>
  <c r="B9" i="201"/>
  <c r="B13" i="201"/>
  <c r="N8" i="201"/>
  <c r="N7" i="201"/>
  <c r="N6" i="201"/>
  <c r="N5" i="201"/>
  <c r="N4" i="201"/>
  <c r="M83" i="209"/>
  <c r="M85" i="209"/>
  <c r="L85" i="209"/>
  <c r="J63" i="209"/>
  <c r="I73" i="209"/>
  <c r="I64" i="209"/>
  <c r="I74" i="209"/>
  <c r="H73" i="208"/>
  <c r="I63" i="208"/>
  <c r="H64" i="208"/>
  <c r="H74" i="208"/>
  <c r="L83" i="208"/>
  <c r="K85" i="208"/>
  <c r="I85" i="207"/>
  <c r="J83" i="207"/>
  <c r="E73" i="207"/>
  <c r="F63" i="207"/>
  <c r="E64" i="207"/>
  <c r="E74" i="207"/>
  <c r="I83" i="206"/>
  <c r="H85" i="206"/>
  <c r="E64" i="206"/>
  <c r="E74" i="206"/>
  <c r="E73" i="206"/>
  <c r="F63" i="206"/>
  <c r="H85" i="205"/>
  <c r="I83" i="205"/>
  <c r="D73" i="205"/>
  <c r="E63" i="205"/>
  <c r="D64" i="205"/>
  <c r="D74" i="205"/>
  <c r="B73" i="204"/>
  <c r="C63" i="204"/>
  <c r="B64" i="204"/>
  <c r="B74" i="204"/>
  <c r="F85" i="204"/>
  <c r="G83" i="204"/>
  <c r="N50" i="203"/>
  <c r="N62" i="203"/>
  <c r="B73" i="203"/>
  <c r="B64" i="203"/>
  <c r="B74" i="203"/>
  <c r="C63" i="203"/>
  <c r="G83" i="203"/>
  <c r="F85" i="203"/>
  <c r="N61" i="202"/>
  <c r="P61" i="202"/>
  <c r="N27" i="202"/>
  <c r="N28" i="202"/>
  <c r="B61" i="202"/>
  <c r="B62" i="202"/>
  <c r="B50" i="202"/>
  <c r="E85" i="202"/>
  <c r="F83" i="202"/>
  <c r="C48" i="201"/>
  <c r="K48" i="201"/>
  <c r="B48" i="201"/>
  <c r="F48" i="201"/>
  <c r="F61" i="201"/>
  <c r="F62" i="201"/>
  <c r="F72" i="201"/>
  <c r="J61" i="201"/>
  <c r="E28" i="201"/>
  <c r="I28" i="201"/>
  <c r="M28" i="201"/>
  <c r="B28" i="201"/>
  <c r="F28" i="201"/>
  <c r="J28" i="201"/>
  <c r="N24" i="201"/>
  <c r="N34" i="201"/>
  <c r="G48" i="201"/>
  <c r="G50" i="201"/>
  <c r="M50" i="201"/>
  <c r="C61" i="201"/>
  <c r="C62" i="201"/>
  <c r="C72" i="201"/>
  <c r="G61" i="201"/>
  <c r="G62" i="201"/>
  <c r="G72" i="201"/>
  <c r="K61" i="201"/>
  <c r="K62" i="201"/>
  <c r="K72" i="201"/>
  <c r="E50" i="201"/>
  <c r="N9" i="201"/>
  <c r="N13" i="201"/>
  <c r="B50" i="201"/>
  <c r="J62" i="201"/>
  <c r="J72" i="201"/>
  <c r="J50" i="201"/>
  <c r="N20" i="201"/>
  <c r="N25" i="201"/>
  <c r="N26" i="201"/>
  <c r="I50" i="201"/>
  <c r="C50" i="201"/>
  <c r="K50" i="201"/>
  <c r="D48" i="201"/>
  <c r="D61" i="201"/>
  <c r="D62" i="201"/>
  <c r="D72" i="201"/>
  <c r="H48" i="201"/>
  <c r="H61" i="201"/>
  <c r="H62" i="201"/>
  <c r="H72" i="201"/>
  <c r="L48" i="201"/>
  <c r="L61" i="201"/>
  <c r="L62" i="201"/>
  <c r="L72" i="201"/>
  <c r="D27" i="201"/>
  <c r="D28" i="201"/>
  <c r="H27" i="201"/>
  <c r="H28" i="201"/>
  <c r="L27" i="201"/>
  <c r="L28" i="201"/>
  <c r="G28" i="201"/>
  <c r="I61" i="201"/>
  <c r="I62" i="201"/>
  <c r="I72" i="201"/>
  <c r="M61" i="201"/>
  <c r="M62" i="201"/>
  <c r="M72" i="201"/>
  <c r="N38" i="201"/>
  <c r="N42" i="201"/>
  <c r="B58" i="201"/>
  <c r="B61" i="201"/>
  <c r="B62" i="201"/>
  <c r="C83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/>
  <c r="D84" i="200"/>
  <c r="C84" i="200"/>
  <c r="B84" i="200"/>
  <c r="B83" i="200"/>
  <c r="C83" i="200"/>
  <c r="N73" i="200"/>
  <c r="B68" i="200"/>
  <c r="C68" i="200"/>
  <c r="D68" i="200"/>
  <c r="E68" i="200"/>
  <c r="F68" i="200"/>
  <c r="G68" i="200"/>
  <c r="H68" i="200"/>
  <c r="I68" i="200"/>
  <c r="J68" i="200"/>
  <c r="K68" i="200"/>
  <c r="L68" i="200"/>
  <c r="M68" i="200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B55" i="200"/>
  <c r="N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/>
  <c r="L34" i="200"/>
  <c r="L38" i="200"/>
  <c r="L42" i="200"/>
  <c r="K34" i="200"/>
  <c r="K38" i="200"/>
  <c r="K42" i="200"/>
  <c r="J34" i="200"/>
  <c r="J38" i="200"/>
  <c r="J42" i="200"/>
  <c r="I34" i="200"/>
  <c r="I38" i="200"/>
  <c r="I42" i="200"/>
  <c r="H34" i="200"/>
  <c r="H38" i="200"/>
  <c r="H42" i="200"/>
  <c r="G34" i="200"/>
  <c r="G38" i="200"/>
  <c r="G42" i="200"/>
  <c r="F34" i="200"/>
  <c r="F38" i="200"/>
  <c r="F42" i="200"/>
  <c r="E34" i="200"/>
  <c r="E38" i="200"/>
  <c r="E42" i="200"/>
  <c r="D34" i="200"/>
  <c r="D38" i="200"/>
  <c r="D42" i="200"/>
  <c r="C34" i="200"/>
  <c r="C38" i="200"/>
  <c r="C42" i="200"/>
  <c r="B34" i="200"/>
  <c r="B38" i="200"/>
  <c r="B42" i="200"/>
  <c r="AD33" i="200"/>
  <c r="AR33" i="200"/>
  <c r="AC33" i="200"/>
  <c r="AQ33" i="200" s="1"/>
  <c r="AA33" i="200"/>
  <c r="AO33" i="200"/>
  <c r="Z33" i="200"/>
  <c r="AN33" i="200"/>
  <c r="Y33" i="200"/>
  <c r="AM33" i="200"/>
  <c r="X33" i="200"/>
  <c r="AL33" i="200"/>
  <c r="W33" i="200"/>
  <c r="AK33" i="200"/>
  <c r="V33" i="200"/>
  <c r="AJ33" i="200"/>
  <c r="U33" i="200"/>
  <c r="AI33" i="200"/>
  <c r="T33" i="200"/>
  <c r="AH33" i="200"/>
  <c r="S33" i="200"/>
  <c r="AG33" i="200"/>
  <c r="R33" i="200"/>
  <c r="AF33" i="200"/>
  <c r="Q33" i="200"/>
  <c r="AE33" i="200"/>
  <c r="N33" i="200"/>
  <c r="AB33" i="200"/>
  <c r="AP33" i="200"/>
  <c r="AC32" i="200"/>
  <c r="AQ32" i="200"/>
  <c r="AA32" i="200"/>
  <c r="AO32" i="200"/>
  <c r="Z32" i="200"/>
  <c r="AN32" i="200"/>
  <c r="Y32" i="200"/>
  <c r="AM32" i="200"/>
  <c r="X32" i="200"/>
  <c r="AL32" i="200"/>
  <c r="W32" i="200"/>
  <c r="AK32" i="200"/>
  <c r="V32" i="200"/>
  <c r="AJ32" i="200"/>
  <c r="U32" i="200"/>
  <c r="AI32" i="200"/>
  <c r="T32" i="200"/>
  <c r="AH32" i="200"/>
  <c r="S32" i="200"/>
  <c r="AG32" i="200"/>
  <c r="R32" i="200"/>
  <c r="AF32" i="200"/>
  <c r="Q32" i="200"/>
  <c r="AE32" i="200"/>
  <c r="P32" i="200"/>
  <c r="AD32" i="200"/>
  <c r="AR32" i="200"/>
  <c r="N32" i="200"/>
  <c r="AB32" i="200"/>
  <c r="AP32" i="200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/>
  <c r="L23" i="200"/>
  <c r="K23" i="200"/>
  <c r="K27" i="200"/>
  <c r="J23" i="200"/>
  <c r="J27" i="200"/>
  <c r="I23" i="200"/>
  <c r="I27" i="200"/>
  <c r="H23" i="200"/>
  <c r="G23" i="200"/>
  <c r="G27" i="200"/>
  <c r="F23" i="200"/>
  <c r="E23" i="200"/>
  <c r="E27" i="200"/>
  <c r="D23" i="200"/>
  <c r="C23" i="200"/>
  <c r="C27" i="200"/>
  <c r="B23" i="200"/>
  <c r="B27" i="200"/>
  <c r="M20" i="200"/>
  <c r="L20" i="200"/>
  <c r="K20" i="200"/>
  <c r="K48" i="200"/>
  <c r="J20" i="200"/>
  <c r="J48" i="200" s="1"/>
  <c r="I20" i="200"/>
  <c r="H20" i="200"/>
  <c r="G20" i="200"/>
  <c r="G48" i="200"/>
  <c r="F20" i="200"/>
  <c r="E20" i="200"/>
  <c r="D20" i="200"/>
  <c r="C20" i="200"/>
  <c r="C48" i="200"/>
  <c r="B20" i="200"/>
  <c r="N19" i="200"/>
  <c r="N17" i="200"/>
  <c r="N16" i="200"/>
  <c r="E11" i="200"/>
  <c r="D11" i="200"/>
  <c r="C11" i="200"/>
  <c r="B11" i="200"/>
  <c r="M9" i="200"/>
  <c r="M13" i="200"/>
  <c r="L9" i="200"/>
  <c r="L13" i="200"/>
  <c r="K9" i="200"/>
  <c r="K13" i="200"/>
  <c r="J9" i="200"/>
  <c r="J13" i="200"/>
  <c r="I9" i="200"/>
  <c r="I13" i="200"/>
  <c r="H9" i="200"/>
  <c r="H13" i="200"/>
  <c r="G9" i="200"/>
  <c r="G13" i="200"/>
  <c r="F9" i="200"/>
  <c r="E9" i="200"/>
  <c r="D9" i="200"/>
  <c r="D13" i="200"/>
  <c r="C9" i="200"/>
  <c r="C13" i="200"/>
  <c r="B9" i="200"/>
  <c r="B13" i="200"/>
  <c r="N8" i="200"/>
  <c r="N7" i="200"/>
  <c r="N6" i="200"/>
  <c r="N5" i="200"/>
  <c r="N4" i="200"/>
  <c r="J73" i="209"/>
  <c r="J64" i="209"/>
  <c r="J74" i="209"/>
  <c r="K63" i="209"/>
  <c r="I64" i="208"/>
  <c r="I74" i="208"/>
  <c r="I73" i="208"/>
  <c r="J63" i="208"/>
  <c r="M83" i="208"/>
  <c r="M85" i="208"/>
  <c r="L85" i="208"/>
  <c r="F73" i="207"/>
  <c r="G63" i="207"/>
  <c r="F64" i="207"/>
  <c r="F74" i="207"/>
  <c r="K83" i="207"/>
  <c r="J85" i="207"/>
  <c r="F73" i="206"/>
  <c r="G63" i="206"/>
  <c r="F64" i="206"/>
  <c r="F74" i="206"/>
  <c r="I85" i="206"/>
  <c r="J83" i="206"/>
  <c r="J83" i="205"/>
  <c r="E73" i="205"/>
  <c r="F63" i="205"/>
  <c r="E64" i="205"/>
  <c r="E74" i="205"/>
  <c r="C64" i="204"/>
  <c r="C74" i="204"/>
  <c r="C73" i="204"/>
  <c r="D63" i="204"/>
  <c r="H83" i="204"/>
  <c r="G85" i="204"/>
  <c r="G85" i="203"/>
  <c r="H83" i="203"/>
  <c r="P72" i="203"/>
  <c r="C73" i="203"/>
  <c r="C64" i="203"/>
  <c r="C74" i="203"/>
  <c r="D63" i="203"/>
  <c r="N62" i="202"/>
  <c r="F85" i="202"/>
  <c r="G83" i="202"/>
  <c r="B72" i="202"/>
  <c r="B63" i="202"/>
  <c r="F50" i="201"/>
  <c r="D50" i="201"/>
  <c r="N27" i="201"/>
  <c r="N28" i="201"/>
  <c r="B48" i="200"/>
  <c r="E88" i="200"/>
  <c r="F88" i="200"/>
  <c r="G88" i="200"/>
  <c r="H88" i="200"/>
  <c r="I88" i="200"/>
  <c r="J88" i="200"/>
  <c r="K88" i="200"/>
  <c r="L88" i="200"/>
  <c r="M88" i="200"/>
  <c r="F13" i="200"/>
  <c r="N20" i="200"/>
  <c r="C28" i="200"/>
  <c r="G28" i="200"/>
  <c r="K28" i="200"/>
  <c r="N46" i="200"/>
  <c r="B72" i="201"/>
  <c r="B63" i="201"/>
  <c r="L50" i="201"/>
  <c r="D83" i="201"/>
  <c r="C85" i="201"/>
  <c r="N48" i="201"/>
  <c r="H50" i="201"/>
  <c r="N87" i="200"/>
  <c r="F48" i="200"/>
  <c r="F27" i="200"/>
  <c r="N9" i="200"/>
  <c r="E48" i="200"/>
  <c r="I48" i="200"/>
  <c r="M48" i="200"/>
  <c r="M50" i="200"/>
  <c r="E28" i="200"/>
  <c r="I28" i="200"/>
  <c r="M28" i="200"/>
  <c r="B28" i="200"/>
  <c r="J28" i="200"/>
  <c r="N24" i="200"/>
  <c r="N25" i="200"/>
  <c r="N26" i="200"/>
  <c r="N34" i="200"/>
  <c r="J50" i="200"/>
  <c r="F28" i="200"/>
  <c r="J61" i="200"/>
  <c r="J62" i="200"/>
  <c r="J72" i="200"/>
  <c r="C50" i="200"/>
  <c r="G50" i="200"/>
  <c r="K50" i="200"/>
  <c r="N11" i="200"/>
  <c r="D48" i="200"/>
  <c r="D61" i="200"/>
  <c r="D62" i="200"/>
  <c r="D72" i="200"/>
  <c r="H48" i="200"/>
  <c r="H61" i="200"/>
  <c r="L48" i="200"/>
  <c r="L61" i="200"/>
  <c r="D27" i="200"/>
  <c r="D28" i="200"/>
  <c r="H27" i="200"/>
  <c r="H28" i="200"/>
  <c r="L27" i="200"/>
  <c r="L28" i="200"/>
  <c r="C61" i="200"/>
  <c r="C62" i="200"/>
  <c r="C72" i="200"/>
  <c r="G61" i="200"/>
  <c r="G62" i="200"/>
  <c r="G72" i="200"/>
  <c r="K61" i="200"/>
  <c r="K62" i="200"/>
  <c r="K72" i="200"/>
  <c r="F50" i="200"/>
  <c r="F61" i="200"/>
  <c r="F62" i="200"/>
  <c r="F72" i="200"/>
  <c r="N38" i="200"/>
  <c r="N42" i="200"/>
  <c r="D83" i="200"/>
  <c r="C85" i="200"/>
  <c r="B50" i="200"/>
  <c r="H50" i="200"/>
  <c r="H62" i="200"/>
  <c r="H72" i="200"/>
  <c r="E13" i="200"/>
  <c r="I50" i="200"/>
  <c r="L62" i="200"/>
  <c r="L72" i="200"/>
  <c r="I61" i="200"/>
  <c r="I62" i="200"/>
  <c r="I72" i="200"/>
  <c r="B85" i="200"/>
  <c r="B58" i="200"/>
  <c r="B61" i="200"/>
  <c r="B62" i="200"/>
  <c r="G84" i="200"/>
  <c r="K84" i="200"/>
  <c r="H84" i="200"/>
  <c r="L84" i="200"/>
  <c r="N23" i="200"/>
  <c r="N53" i="200"/>
  <c r="N58" i="200"/>
  <c r="E84" i="200"/>
  <c r="I84" i="200"/>
  <c r="E53" i="199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M84" i="199"/>
  <c r="K84" i="199"/>
  <c r="J84" i="199"/>
  <c r="I84" i="199"/>
  <c r="G84" i="199"/>
  <c r="F84" i="199"/>
  <c r="E84" i="199"/>
  <c r="D84" i="199"/>
  <c r="C84" i="199"/>
  <c r="B84" i="199"/>
  <c r="B83" i="199"/>
  <c r="B85" i="199" s="1"/>
  <c r="C83" i="199"/>
  <c r="N73" i="199"/>
  <c r="B68" i="199"/>
  <c r="C68" i="199"/>
  <c r="D68" i="199"/>
  <c r="E68" i="199"/>
  <c r="F68" i="199"/>
  <c r="G68" i="199"/>
  <c r="H68" i="199"/>
  <c r="I68" i="199"/>
  <c r="J68" i="199"/>
  <c r="K68" i="199"/>
  <c r="L68" i="199"/>
  <c r="M68" i="199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/>
  <c r="B55" i="199"/>
  <c r="N55" i="199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/>
  <c r="M42" i="199"/>
  <c r="L34" i="199"/>
  <c r="L38" i="199"/>
  <c r="L42" i="199"/>
  <c r="K34" i="199"/>
  <c r="K38" i="199"/>
  <c r="K42" i="199"/>
  <c r="J34" i="199"/>
  <c r="J38" i="199"/>
  <c r="J42" i="199"/>
  <c r="I34" i="199"/>
  <c r="I38" i="199"/>
  <c r="I42" i="199"/>
  <c r="H34" i="199"/>
  <c r="H38" i="199"/>
  <c r="H42" i="199"/>
  <c r="G34" i="199"/>
  <c r="G38" i="199"/>
  <c r="G42" i="199"/>
  <c r="F34" i="199"/>
  <c r="F38" i="199"/>
  <c r="F42" i="199"/>
  <c r="E34" i="199"/>
  <c r="E38" i="199"/>
  <c r="E42" i="199"/>
  <c r="D34" i="199"/>
  <c r="D38" i="199"/>
  <c r="D42" i="199"/>
  <c r="C34" i="199"/>
  <c r="C38" i="199"/>
  <c r="C42" i="199"/>
  <c r="B34" i="199"/>
  <c r="B38" i="199"/>
  <c r="B42" i="199"/>
  <c r="AD33" i="199"/>
  <c r="AR33" i="199"/>
  <c r="AC33" i="199"/>
  <c r="AQ33" i="199"/>
  <c r="AA33" i="199"/>
  <c r="AO33" i="199"/>
  <c r="Z33" i="199"/>
  <c r="AN33" i="199"/>
  <c r="Y33" i="199"/>
  <c r="AM33" i="199"/>
  <c r="X33" i="199"/>
  <c r="AL33" i="199"/>
  <c r="W33" i="199"/>
  <c r="AK33" i="199"/>
  <c r="V33" i="199"/>
  <c r="AJ33" i="199"/>
  <c r="U33" i="199"/>
  <c r="AI33" i="199"/>
  <c r="T33" i="199"/>
  <c r="AH33" i="199"/>
  <c r="S33" i="199"/>
  <c r="AG33" i="199"/>
  <c r="R33" i="199"/>
  <c r="AF33" i="199"/>
  <c r="Q33" i="199"/>
  <c r="AE33" i="199"/>
  <c r="N33" i="199"/>
  <c r="AB33" i="199"/>
  <c r="AP33" i="199"/>
  <c r="AC32" i="199"/>
  <c r="AQ32" i="199"/>
  <c r="AA32" i="199"/>
  <c r="AO32" i="199"/>
  <c r="Z32" i="199"/>
  <c r="AN32" i="199"/>
  <c r="Y32" i="199"/>
  <c r="AM32" i="199"/>
  <c r="X32" i="199"/>
  <c r="AL32" i="199"/>
  <c r="W32" i="199"/>
  <c r="AK32" i="199"/>
  <c r="V32" i="199"/>
  <c r="AJ32" i="199"/>
  <c r="U32" i="199"/>
  <c r="AI32" i="199"/>
  <c r="T32" i="199"/>
  <c r="AH32" i="199"/>
  <c r="S32" i="199"/>
  <c r="AG32" i="199"/>
  <c r="R32" i="199"/>
  <c r="AF32" i="199"/>
  <c r="Q32" i="199"/>
  <c r="AE32" i="199"/>
  <c r="P32" i="199"/>
  <c r="AD32" i="199"/>
  <c r="AR32" i="199"/>
  <c r="N32" i="199"/>
  <c r="AB32" i="199"/>
  <c r="AP32" i="199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L27" i="199"/>
  <c r="K23" i="199"/>
  <c r="J23" i="199"/>
  <c r="J27" i="199"/>
  <c r="I23" i="199"/>
  <c r="I27" i="199"/>
  <c r="H23" i="199"/>
  <c r="H27" i="199"/>
  <c r="G23" i="199"/>
  <c r="G27" i="199"/>
  <c r="F23" i="199"/>
  <c r="F27" i="199"/>
  <c r="E23" i="199"/>
  <c r="D23" i="199"/>
  <c r="D27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B11" i="199"/>
  <c r="M9" i="199"/>
  <c r="M13" i="199"/>
  <c r="L9" i="199"/>
  <c r="L13" i="199"/>
  <c r="K9" i="199"/>
  <c r="K13" i="199"/>
  <c r="J9" i="199"/>
  <c r="J13" i="199"/>
  <c r="I9" i="199"/>
  <c r="I13" i="199"/>
  <c r="H9" i="199"/>
  <c r="H13" i="199"/>
  <c r="G9" i="199"/>
  <c r="G13" i="199"/>
  <c r="F9" i="199"/>
  <c r="F13" i="199"/>
  <c r="E9" i="199"/>
  <c r="E13" i="199"/>
  <c r="D9" i="199"/>
  <c r="D13" i="199"/>
  <c r="C9" i="199"/>
  <c r="B9" i="199"/>
  <c r="B13" i="199"/>
  <c r="N8" i="199"/>
  <c r="N7" i="199"/>
  <c r="N6" i="199"/>
  <c r="N5" i="199"/>
  <c r="N4" i="199"/>
  <c r="K73" i="209"/>
  <c r="K64" i="209"/>
  <c r="K74" i="209"/>
  <c r="L63" i="209"/>
  <c r="J73" i="208"/>
  <c r="K63" i="208"/>
  <c r="J64" i="208"/>
  <c r="J74" i="208"/>
  <c r="L83" i="207"/>
  <c r="K85" i="207"/>
  <c r="G64" i="207"/>
  <c r="G74" i="207"/>
  <c r="G73" i="207"/>
  <c r="H63" i="207"/>
  <c r="G64" i="206"/>
  <c r="G74" i="206"/>
  <c r="H63" i="206"/>
  <c r="G73" i="206"/>
  <c r="K83" i="206"/>
  <c r="J85" i="206"/>
  <c r="F64" i="205"/>
  <c r="F74" i="205"/>
  <c r="F73" i="205"/>
  <c r="G63" i="205"/>
  <c r="K83" i="205"/>
  <c r="J85" i="205"/>
  <c r="I83" i="204"/>
  <c r="H85" i="204"/>
  <c r="D73" i="204"/>
  <c r="E63" i="204"/>
  <c r="D64" i="204"/>
  <c r="D74" i="204"/>
  <c r="I83" i="203"/>
  <c r="H85" i="203"/>
  <c r="D73" i="203"/>
  <c r="E63" i="203"/>
  <c r="D64" i="203"/>
  <c r="D74" i="203"/>
  <c r="P72" i="202"/>
  <c r="P62" i="202"/>
  <c r="B73" i="202"/>
  <c r="C63" i="202"/>
  <c r="B64" i="202"/>
  <c r="B74" i="202"/>
  <c r="H83" i="202"/>
  <c r="N50" i="201"/>
  <c r="N48" i="200"/>
  <c r="E83" i="201"/>
  <c r="D85" i="201"/>
  <c r="B73" i="201"/>
  <c r="C63" i="201"/>
  <c r="B64" i="201"/>
  <c r="B74" i="201"/>
  <c r="N13" i="200"/>
  <c r="M61" i="200"/>
  <c r="M62" i="200"/>
  <c r="M72" i="200"/>
  <c r="L50" i="200"/>
  <c r="N27" i="200"/>
  <c r="N28" i="200"/>
  <c r="B72" i="200"/>
  <c r="B63" i="200"/>
  <c r="E50" i="200"/>
  <c r="N61" i="200"/>
  <c r="P61" i="200"/>
  <c r="D50" i="200"/>
  <c r="E83" i="200"/>
  <c r="D85" i="200"/>
  <c r="N46" i="199"/>
  <c r="H84" i="199"/>
  <c r="E27" i="199"/>
  <c r="E28" i="199"/>
  <c r="E48" i="199"/>
  <c r="E61" i="199"/>
  <c r="E62" i="199"/>
  <c r="E72" i="199"/>
  <c r="M48" i="199"/>
  <c r="M61" i="199"/>
  <c r="M62" i="199"/>
  <c r="M72" i="199"/>
  <c r="C13" i="199"/>
  <c r="I28" i="199"/>
  <c r="M28" i="199"/>
  <c r="B48" i="199"/>
  <c r="F48" i="199"/>
  <c r="F61" i="199"/>
  <c r="F62" i="199"/>
  <c r="F72" i="199"/>
  <c r="J48" i="199"/>
  <c r="J50" i="199"/>
  <c r="G28" i="199"/>
  <c r="N23" i="199"/>
  <c r="F28" i="199"/>
  <c r="J28" i="199"/>
  <c r="N24" i="199"/>
  <c r="N25" i="199"/>
  <c r="N26" i="199"/>
  <c r="I48" i="199"/>
  <c r="I50" i="199"/>
  <c r="B27" i="199"/>
  <c r="B28" i="199"/>
  <c r="K27" i="199"/>
  <c r="K28" i="199"/>
  <c r="N58" i="199"/>
  <c r="D48" i="199"/>
  <c r="D61" i="199"/>
  <c r="D62" i="199"/>
  <c r="D72" i="199"/>
  <c r="H48" i="199"/>
  <c r="H61" i="199"/>
  <c r="L48" i="199"/>
  <c r="L61" i="199"/>
  <c r="C27" i="199"/>
  <c r="C28" i="199"/>
  <c r="C88" i="199"/>
  <c r="D88" i="199"/>
  <c r="E88" i="199"/>
  <c r="F88" i="199"/>
  <c r="G88" i="199"/>
  <c r="H88" i="199"/>
  <c r="I88" i="199"/>
  <c r="J88" i="199"/>
  <c r="K88" i="199"/>
  <c r="L88" i="199"/>
  <c r="M88" i="199"/>
  <c r="H62" i="199"/>
  <c r="H72" i="199"/>
  <c r="L62" i="199"/>
  <c r="L72" i="199"/>
  <c r="L50" i="199"/>
  <c r="I61" i="199"/>
  <c r="I62" i="199"/>
  <c r="I72" i="199"/>
  <c r="D28" i="199"/>
  <c r="H28" i="199"/>
  <c r="L28" i="199"/>
  <c r="N9" i="199"/>
  <c r="B50" i="199"/>
  <c r="N34" i="199"/>
  <c r="N11" i="199"/>
  <c r="N20" i="199"/>
  <c r="C48" i="199"/>
  <c r="C61" i="199"/>
  <c r="G48" i="199"/>
  <c r="G61" i="199"/>
  <c r="G62" i="199"/>
  <c r="G72" i="199"/>
  <c r="K48" i="199"/>
  <c r="K50" i="199"/>
  <c r="N38" i="199"/>
  <c r="N42" i="199"/>
  <c r="B58" i="199"/>
  <c r="B61" i="199"/>
  <c r="B62" i="199"/>
  <c r="C85" i="199"/>
  <c r="D83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C88" i="198"/>
  <c r="D88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B85" i="198"/>
  <c r="N73" i="198"/>
  <c r="B68" i="198"/>
  <c r="C68" i="198"/>
  <c r="D68" i="198"/>
  <c r="E68" i="198"/>
  <c r="F68" i="198"/>
  <c r="G68" i="198"/>
  <c r="H68" i="198"/>
  <c r="I68" i="198"/>
  <c r="J68" i="198"/>
  <c r="K68" i="198"/>
  <c r="L68" i="198"/>
  <c r="M68" i="198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5" i="198" s="1"/>
  <c r="B58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6" i="198"/>
  <c r="N41" i="198"/>
  <c r="N40" i="198"/>
  <c r="N39" i="198"/>
  <c r="N37" i="198"/>
  <c r="M34" i="198"/>
  <c r="M38" i="198"/>
  <c r="M42" i="198"/>
  <c r="L34" i="198"/>
  <c r="L38" i="198"/>
  <c r="L42" i="198"/>
  <c r="K34" i="198"/>
  <c r="K38" i="198"/>
  <c r="K42" i="198"/>
  <c r="J34" i="198"/>
  <c r="J38" i="198"/>
  <c r="J42" i="198"/>
  <c r="I34" i="198"/>
  <c r="I38" i="198" s="1"/>
  <c r="I42" i="198" s="1"/>
  <c r="H34" i="198"/>
  <c r="H38" i="198"/>
  <c r="H42" i="198"/>
  <c r="G34" i="198"/>
  <c r="G38" i="198"/>
  <c r="G42" i="198"/>
  <c r="F34" i="198"/>
  <c r="F38" i="198"/>
  <c r="F42" i="198"/>
  <c r="E34" i="198"/>
  <c r="E38" i="198" s="1"/>
  <c r="E42" i="198" s="1"/>
  <c r="D34" i="198"/>
  <c r="D38" i="198"/>
  <c r="D42" i="198"/>
  <c r="C34" i="198"/>
  <c r="C38" i="198"/>
  <c r="C42" i="198"/>
  <c r="B34" i="198"/>
  <c r="B38" i="198"/>
  <c r="AD33" i="198"/>
  <c r="AR33" i="198"/>
  <c r="AC33" i="198"/>
  <c r="AQ33" i="198"/>
  <c r="AA33" i="198"/>
  <c r="AO33" i="198"/>
  <c r="Z33" i="198"/>
  <c r="AN33" i="198"/>
  <c r="Y33" i="198"/>
  <c r="AM33" i="198"/>
  <c r="X33" i="198"/>
  <c r="AL33" i="198"/>
  <c r="W33" i="198"/>
  <c r="AK33" i="198"/>
  <c r="V33" i="198"/>
  <c r="AJ33" i="198"/>
  <c r="U33" i="198"/>
  <c r="AI33" i="198"/>
  <c r="T33" i="198"/>
  <c r="AH33" i="198"/>
  <c r="S33" i="198"/>
  <c r="AG33" i="198"/>
  <c r="R33" i="198"/>
  <c r="AF33" i="198"/>
  <c r="Q33" i="198"/>
  <c r="AE33" i="198"/>
  <c r="N33" i="198"/>
  <c r="AB33" i="198"/>
  <c r="AP33" i="198"/>
  <c r="AC32" i="198"/>
  <c r="AQ32" i="198"/>
  <c r="AA32" i="198"/>
  <c r="AO32" i="198"/>
  <c r="Z32" i="198"/>
  <c r="AN32" i="198"/>
  <c r="Y32" i="198"/>
  <c r="AM32" i="198"/>
  <c r="X32" i="198"/>
  <c r="AL32" i="198"/>
  <c r="W32" i="198"/>
  <c r="AK32" i="198"/>
  <c r="V32" i="198"/>
  <c r="AJ32" i="198"/>
  <c r="U32" i="198"/>
  <c r="AI32" i="198"/>
  <c r="T32" i="198"/>
  <c r="AH32" i="198"/>
  <c r="S32" i="198"/>
  <c r="AG32" i="198"/>
  <c r="R32" i="198"/>
  <c r="AF32" i="198"/>
  <c r="Q32" i="198"/>
  <c r="AE32" i="198"/>
  <c r="P32" i="198"/>
  <c r="AD32" i="198"/>
  <c r="AR32" i="198"/>
  <c r="N32" i="198"/>
  <c r="AB32" i="198"/>
  <c r="AP32" i="198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/>
  <c r="L23" i="198"/>
  <c r="L27" i="198"/>
  <c r="K23" i="198"/>
  <c r="K27" i="198"/>
  <c r="J23" i="198"/>
  <c r="J27" i="198"/>
  <c r="I23" i="198"/>
  <c r="I27" i="198"/>
  <c r="H23" i="198"/>
  <c r="H27" i="198"/>
  <c r="G23" i="198"/>
  <c r="G27" i="198"/>
  <c r="F23" i="198"/>
  <c r="F27" i="198"/>
  <c r="E23" i="198"/>
  <c r="E27" i="198"/>
  <c r="D23" i="198"/>
  <c r="C23" i="198"/>
  <c r="C27" i="198"/>
  <c r="B23" i="198"/>
  <c r="B27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B11" i="198"/>
  <c r="M9" i="198"/>
  <c r="M13" i="198"/>
  <c r="L9" i="198"/>
  <c r="L13" i="198"/>
  <c r="K9" i="198"/>
  <c r="K13" i="198"/>
  <c r="J9" i="198"/>
  <c r="J13" i="198"/>
  <c r="I9" i="198"/>
  <c r="I13" i="198"/>
  <c r="H9" i="198"/>
  <c r="H28" i="198" s="1"/>
  <c r="H13" i="198"/>
  <c r="G9" i="198"/>
  <c r="G13" i="198"/>
  <c r="F9" i="198"/>
  <c r="F13" i="198"/>
  <c r="E9" i="198"/>
  <c r="E13" i="198"/>
  <c r="D9" i="198"/>
  <c r="D13" i="198"/>
  <c r="C9" i="198"/>
  <c r="C13" i="198"/>
  <c r="B9" i="198"/>
  <c r="B13" i="198"/>
  <c r="N8" i="198"/>
  <c r="N7" i="198"/>
  <c r="N6" i="198"/>
  <c r="N5" i="198"/>
  <c r="N4" i="198"/>
  <c r="M63" i="209"/>
  <c r="L73" i="209"/>
  <c r="L64" i="209"/>
  <c r="L74" i="209"/>
  <c r="K64" i="208"/>
  <c r="K74" i="208"/>
  <c r="K73" i="208"/>
  <c r="L63" i="208"/>
  <c r="H64" i="207"/>
  <c r="H74" i="207"/>
  <c r="H73" i="207"/>
  <c r="I63" i="207"/>
  <c r="M83" i="207"/>
  <c r="M85" i="207"/>
  <c r="L85" i="207"/>
  <c r="H73" i="206"/>
  <c r="H64" i="206"/>
  <c r="H74" i="206"/>
  <c r="I63" i="206"/>
  <c r="L83" i="206"/>
  <c r="K85" i="206"/>
  <c r="L83" i="205"/>
  <c r="K85" i="205"/>
  <c r="G73" i="205"/>
  <c r="H63" i="205"/>
  <c r="G64" i="205"/>
  <c r="G74" i="205"/>
  <c r="E73" i="204"/>
  <c r="F63" i="204"/>
  <c r="E64" i="204"/>
  <c r="E74" i="204"/>
  <c r="I85" i="204"/>
  <c r="J83" i="204"/>
  <c r="E64" i="203"/>
  <c r="E74" i="203"/>
  <c r="E73" i="203"/>
  <c r="F63" i="203"/>
  <c r="J83" i="203"/>
  <c r="I85" i="203"/>
  <c r="I83" i="202"/>
  <c r="H85" i="202"/>
  <c r="C64" i="202"/>
  <c r="C74" i="202"/>
  <c r="C73" i="202"/>
  <c r="D63" i="202"/>
  <c r="N50" i="200"/>
  <c r="C64" i="201"/>
  <c r="C74" i="201"/>
  <c r="C73" i="201"/>
  <c r="D63" i="201"/>
  <c r="E85" i="201"/>
  <c r="F83" i="201"/>
  <c r="B73" i="200"/>
  <c r="C63" i="200"/>
  <c r="B64" i="200"/>
  <c r="B74" i="200"/>
  <c r="E85" i="200"/>
  <c r="F83" i="200"/>
  <c r="N62" i="200"/>
  <c r="E50" i="199"/>
  <c r="C62" i="199"/>
  <c r="C72" i="199"/>
  <c r="J61" i="199"/>
  <c r="J62" i="199"/>
  <c r="J72" i="199"/>
  <c r="M50" i="199"/>
  <c r="H50" i="199"/>
  <c r="F50" i="199"/>
  <c r="K61" i="199"/>
  <c r="K62" i="199"/>
  <c r="K72" i="199"/>
  <c r="N27" i="199"/>
  <c r="N28" i="199"/>
  <c r="C50" i="199"/>
  <c r="E28" i="198"/>
  <c r="I28" i="198"/>
  <c r="M28" i="198"/>
  <c r="B28" i="198"/>
  <c r="F28" i="198"/>
  <c r="J28" i="198"/>
  <c r="N20" i="198"/>
  <c r="C28" i="198"/>
  <c r="G28" i="198"/>
  <c r="K28" i="198"/>
  <c r="L28" i="198"/>
  <c r="D50" i="199"/>
  <c r="G50" i="199"/>
  <c r="B72" i="199"/>
  <c r="B63" i="199"/>
  <c r="N48" i="199"/>
  <c r="N61" i="199"/>
  <c r="P61" i="199"/>
  <c r="E83" i="199"/>
  <c r="D85" i="199"/>
  <c r="N13" i="199"/>
  <c r="M48" i="198"/>
  <c r="M50" i="198"/>
  <c r="E48" i="198"/>
  <c r="E61" i="198"/>
  <c r="E62" i="198"/>
  <c r="E72" i="198"/>
  <c r="N11" i="198"/>
  <c r="D27" i="198"/>
  <c r="D28" i="198"/>
  <c r="N9" i="198"/>
  <c r="N13" i="198"/>
  <c r="E88" i="198"/>
  <c r="F88" i="198"/>
  <c r="G88" i="198"/>
  <c r="H88" i="198"/>
  <c r="I88" i="198"/>
  <c r="J88" i="198"/>
  <c r="K88" i="198"/>
  <c r="L88" i="198"/>
  <c r="M88" i="198"/>
  <c r="F48" i="198"/>
  <c r="F61" i="198"/>
  <c r="F62" i="198"/>
  <c r="F72" i="198"/>
  <c r="J48" i="198"/>
  <c r="J61" i="198"/>
  <c r="J62" i="198"/>
  <c r="J72" i="198"/>
  <c r="N87" i="198"/>
  <c r="I48" i="198"/>
  <c r="I61" i="198"/>
  <c r="I62" i="198"/>
  <c r="I72" i="198"/>
  <c r="N58" i="198"/>
  <c r="M61" i="198"/>
  <c r="C48" i="198"/>
  <c r="C50" i="198"/>
  <c r="G48" i="198"/>
  <c r="G50" i="198"/>
  <c r="K48" i="198"/>
  <c r="K50" i="198"/>
  <c r="N24" i="198"/>
  <c r="N25" i="198"/>
  <c r="N26" i="198"/>
  <c r="N34" i="198"/>
  <c r="F50" i="198"/>
  <c r="B42" i="198"/>
  <c r="B48" i="198"/>
  <c r="N38" i="198"/>
  <c r="N42" i="198"/>
  <c r="N48" i="198"/>
  <c r="E50" i="198"/>
  <c r="M62" i="198"/>
  <c r="M72" i="198"/>
  <c r="D48" i="198"/>
  <c r="D61" i="198"/>
  <c r="D62" i="198"/>
  <c r="D72" i="198"/>
  <c r="H48" i="198"/>
  <c r="H61" i="198"/>
  <c r="H62" i="198"/>
  <c r="H72" i="198"/>
  <c r="L48" i="198"/>
  <c r="L61" i="198"/>
  <c r="L62" i="198"/>
  <c r="L72" i="198"/>
  <c r="N23" i="198"/>
  <c r="N27" i="198"/>
  <c r="N28" i="198"/>
  <c r="C83" i="198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C88" i="197"/>
  <c r="D88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B85" i="197"/>
  <c r="N73" i="197"/>
  <c r="B68" i="197"/>
  <c r="C68" i="197"/>
  <c r="D68" i="197"/>
  <c r="E68" i="197"/>
  <c r="F68" i="197"/>
  <c r="G68" i="197"/>
  <c r="H68" i="197"/>
  <c r="I68" i="197"/>
  <c r="J68" i="197"/>
  <c r="K68" i="197"/>
  <c r="L68" i="197"/>
  <c r="M68" i="197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6" i="197"/>
  <c r="N41" i="197"/>
  <c r="N40" i="197"/>
  <c r="N39" i="197"/>
  <c r="N37" i="197"/>
  <c r="M34" i="197"/>
  <c r="M38" i="197"/>
  <c r="M42" i="197"/>
  <c r="L34" i="197"/>
  <c r="L38" i="197"/>
  <c r="L42" i="197"/>
  <c r="K34" i="197"/>
  <c r="K38" i="197"/>
  <c r="K42" i="197"/>
  <c r="J34" i="197"/>
  <c r="J38" i="197"/>
  <c r="J42" i="197"/>
  <c r="I34" i="197"/>
  <c r="I38" i="197"/>
  <c r="I42" i="197"/>
  <c r="H34" i="197"/>
  <c r="H38" i="197"/>
  <c r="H42" i="197"/>
  <c r="G34" i="197"/>
  <c r="G38" i="197"/>
  <c r="G42" i="197"/>
  <c r="F34" i="197"/>
  <c r="F38" i="197"/>
  <c r="F42" i="197"/>
  <c r="E34" i="197"/>
  <c r="E38" i="197"/>
  <c r="E42" i="197"/>
  <c r="D34" i="197"/>
  <c r="D38" i="197"/>
  <c r="D42" i="197"/>
  <c r="C34" i="197"/>
  <c r="C38" i="197"/>
  <c r="C42" i="197"/>
  <c r="B34" i="197"/>
  <c r="B38" i="197"/>
  <c r="AD33" i="197"/>
  <c r="AR33" i="197"/>
  <c r="AC33" i="197"/>
  <c r="AQ33" i="197"/>
  <c r="AA33" i="197"/>
  <c r="AO33" i="197"/>
  <c r="Z33" i="197"/>
  <c r="AN33" i="197"/>
  <c r="Y33" i="197"/>
  <c r="AM33" i="197"/>
  <c r="X33" i="197"/>
  <c r="AL33" i="197" s="1"/>
  <c r="W33" i="197"/>
  <c r="AK33" i="197"/>
  <c r="V33" i="197"/>
  <c r="AJ33" i="197"/>
  <c r="U33" i="197"/>
  <c r="AI33" i="197"/>
  <c r="T33" i="197"/>
  <c r="AH33" i="197"/>
  <c r="S33" i="197"/>
  <c r="AG33" i="197"/>
  <c r="R33" i="197"/>
  <c r="AF33" i="197"/>
  <c r="Q33" i="197"/>
  <c r="AE33" i="197"/>
  <c r="N33" i="197"/>
  <c r="AB33" i="197"/>
  <c r="AP33" i="197"/>
  <c r="AC32" i="197"/>
  <c r="AQ32" i="197"/>
  <c r="AA32" i="197"/>
  <c r="AO32" i="197"/>
  <c r="Z32" i="197"/>
  <c r="AN32" i="197"/>
  <c r="Y32" i="197"/>
  <c r="AM32" i="197" s="1"/>
  <c r="X32" i="197"/>
  <c r="AL32" i="197"/>
  <c r="W32" i="197"/>
  <c r="AK32" i="197"/>
  <c r="V32" i="197"/>
  <c r="AJ32" i="197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/>
  <c r="N32" i="197"/>
  <c r="AB32" i="197"/>
  <c r="AP32" i="197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/>
  <c r="L23" i="197"/>
  <c r="L27" i="197"/>
  <c r="K23" i="197"/>
  <c r="K27" i="197"/>
  <c r="J23" i="197"/>
  <c r="J27" i="197"/>
  <c r="I23" i="197"/>
  <c r="I27" i="197"/>
  <c r="H23" i="197"/>
  <c r="H27" i="197"/>
  <c r="G23" i="197"/>
  <c r="G27" i="197"/>
  <c r="F23" i="197"/>
  <c r="F27" i="197"/>
  <c r="E23" i="197"/>
  <c r="E27" i="197"/>
  <c r="D23" i="197"/>
  <c r="D27" i="197"/>
  <c r="C23" i="197"/>
  <c r="B23" i="197"/>
  <c r="B27" i="197"/>
  <c r="M20" i="197"/>
  <c r="M48" i="197" s="1"/>
  <c r="L20" i="197"/>
  <c r="K20" i="197"/>
  <c r="J20" i="197"/>
  <c r="I20" i="197"/>
  <c r="H20" i="197"/>
  <c r="G20" i="197"/>
  <c r="F20" i="197"/>
  <c r="E20" i="197"/>
  <c r="E48" i="197" s="1"/>
  <c r="D20" i="197"/>
  <c r="C20" i="197"/>
  <c r="B20" i="197"/>
  <c r="N19" i="197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4" i="197"/>
  <c r="M73" i="209"/>
  <c r="M64" i="209"/>
  <c r="M74" i="209"/>
  <c r="L73" i="208"/>
  <c r="M63" i="208"/>
  <c r="L64" i="208"/>
  <c r="L74" i="208"/>
  <c r="I73" i="207"/>
  <c r="J63" i="207"/>
  <c r="I64" i="207"/>
  <c r="I74" i="207"/>
  <c r="M83" i="206"/>
  <c r="M85" i="206"/>
  <c r="L85" i="206"/>
  <c r="I73" i="206"/>
  <c r="J63" i="206"/>
  <c r="I64" i="206"/>
  <c r="I74" i="206"/>
  <c r="H73" i="205"/>
  <c r="I63" i="205"/>
  <c r="H64" i="205"/>
  <c r="H74" i="205"/>
  <c r="L85" i="205"/>
  <c r="M83" i="205"/>
  <c r="F73" i="204"/>
  <c r="G63" i="204"/>
  <c r="F64" i="204"/>
  <c r="F74" i="204"/>
  <c r="K83" i="204"/>
  <c r="J85" i="204"/>
  <c r="K83" i="203"/>
  <c r="J85" i="203"/>
  <c r="F73" i="203"/>
  <c r="F64" i="203"/>
  <c r="F74" i="203"/>
  <c r="G63" i="203"/>
  <c r="D64" i="202"/>
  <c r="D74" i="202"/>
  <c r="D73" i="202"/>
  <c r="E63" i="202"/>
  <c r="I85" i="202"/>
  <c r="J83" i="202"/>
  <c r="G83" i="201"/>
  <c r="D73" i="201"/>
  <c r="D64" i="201"/>
  <c r="D74" i="201"/>
  <c r="P72" i="200"/>
  <c r="P62" i="200"/>
  <c r="C64" i="200"/>
  <c r="C74" i="200"/>
  <c r="C73" i="200"/>
  <c r="D63" i="200"/>
  <c r="G83" i="200"/>
  <c r="N50" i="199"/>
  <c r="N62" i="199"/>
  <c r="P72" i="199"/>
  <c r="B73" i="199"/>
  <c r="C63" i="199"/>
  <c r="B64" i="199"/>
  <c r="B74" i="199"/>
  <c r="E85" i="199"/>
  <c r="F83" i="199"/>
  <c r="G61" i="198"/>
  <c r="G62" i="198"/>
  <c r="G72" i="198"/>
  <c r="H50" i="198"/>
  <c r="C61" i="198"/>
  <c r="C62" i="198"/>
  <c r="C72" i="198"/>
  <c r="N61" i="198"/>
  <c r="N62" i="198"/>
  <c r="D50" i="198"/>
  <c r="I50" i="198"/>
  <c r="K61" i="198"/>
  <c r="K62" i="198"/>
  <c r="K72" i="198"/>
  <c r="J50" i="198"/>
  <c r="B61" i="198"/>
  <c r="B62" i="198"/>
  <c r="B50" i="198"/>
  <c r="L50" i="198"/>
  <c r="D83" i="198"/>
  <c r="C85" i="198"/>
  <c r="F48" i="197"/>
  <c r="J48" i="197"/>
  <c r="N87" i="197"/>
  <c r="C27" i="197"/>
  <c r="N20" i="197"/>
  <c r="I48" i="197"/>
  <c r="I50" i="197"/>
  <c r="E88" i="197"/>
  <c r="F88" i="197"/>
  <c r="G88" i="197"/>
  <c r="H88" i="197"/>
  <c r="I88" i="197"/>
  <c r="J88" i="197"/>
  <c r="K88" i="197"/>
  <c r="L88" i="197"/>
  <c r="M88" i="197"/>
  <c r="C48" i="197"/>
  <c r="C61" i="197"/>
  <c r="C62" i="197"/>
  <c r="C72" i="197"/>
  <c r="G48" i="197"/>
  <c r="G61" i="197"/>
  <c r="G62" i="197"/>
  <c r="G72" i="197"/>
  <c r="K48" i="197"/>
  <c r="K50" i="197"/>
  <c r="N25" i="197"/>
  <c r="N26" i="197"/>
  <c r="N34" i="197"/>
  <c r="D48" i="197"/>
  <c r="D61" i="197"/>
  <c r="D62" i="197"/>
  <c r="D72" i="197"/>
  <c r="H48" i="197"/>
  <c r="H61" i="197"/>
  <c r="H62" i="197"/>
  <c r="H72" i="197"/>
  <c r="L48" i="197"/>
  <c r="L61" i="197"/>
  <c r="L62" i="197"/>
  <c r="L72" i="197"/>
  <c r="G50" i="197"/>
  <c r="N24" i="197"/>
  <c r="B42" i="197"/>
  <c r="B48" i="197"/>
  <c r="B50" i="197"/>
  <c r="N38" i="197"/>
  <c r="N42" i="197"/>
  <c r="E50" i="197"/>
  <c r="M50" i="197"/>
  <c r="F50" i="197"/>
  <c r="E61" i="197"/>
  <c r="E62" i="197"/>
  <c r="E72" i="197"/>
  <c r="M61" i="197"/>
  <c r="M62" i="197"/>
  <c r="M72" i="197"/>
  <c r="N9" i="197"/>
  <c r="N13" i="197"/>
  <c r="J50" i="197"/>
  <c r="N58" i="197"/>
  <c r="F61" i="197"/>
  <c r="F62" i="197"/>
  <c r="F72" i="197"/>
  <c r="J61" i="197"/>
  <c r="J62" i="197"/>
  <c r="J72" i="197"/>
  <c r="N23" i="197"/>
  <c r="B58" i="197"/>
  <c r="C83" i="197"/>
  <c r="B55" i="196"/>
  <c r="M64" i="208"/>
  <c r="M74" i="208"/>
  <c r="M73" i="208"/>
  <c r="J73" i="207"/>
  <c r="K63" i="207"/>
  <c r="J64" i="207"/>
  <c r="J74" i="207"/>
  <c r="J73" i="206"/>
  <c r="K63" i="206"/>
  <c r="J64" i="206"/>
  <c r="J74" i="206"/>
  <c r="I73" i="205"/>
  <c r="J63" i="205"/>
  <c r="I64" i="205"/>
  <c r="I74" i="205"/>
  <c r="G64" i="204"/>
  <c r="G74" i="204"/>
  <c r="G73" i="204"/>
  <c r="H63" i="204"/>
  <c r="L83" i="204"/>
  <c r="K85" i="204"/>
  <c r="K85" i="203"/>
  <c r="L83" i="203"/>
  <c r="G73" i="203"/>
  <c r="G64" i="203"/>
  <c r="G74" i="203"/>
  <c r="H63" i="203"/>
  <c r="E73" i="202"/>
  <c r="F63" i="202"/>
  <c r="E64" i="202"/>
  <c r="E74" i="202"/>
  <c r="J85" i="202"/>
  <c r="K83" i="202"/>
  <c r="H83" i="201"/>
  <c r="G85" i="201"/>
  <c r="H83" i="200"/>
  <c r="G85" i="200"/>
  <c r="D64" i="200"/>
  <c r="D74" i="200"/>
  <c r="D73" i="200"/>
  <c r="P62" i="199"/>
  <c r="G83" i="199"/>
  <c r="F85" i="199"/>
  <c r="C64" i="199"/>
  <c r="C74" i="199"/>
  <c r="D63" i="199"/>
  <c r="C73" i="199"/>
  <c r="P61" i="198"/>
  <c r="N50" i="198"/>
  <c r="B72" i="198"/>
  <c r="B63" i="198"/>
  <c r="E83" i="198"/>
  <c r="D85" i="198"/>
  <c r="P72" i="198"/>
  <c r="P62" i="198"/>
  <c r="H50" i="197"/>
  <c r="L50" i="197"/>
  <c r="N27" i="197"/>
  <c r="I61" i="197"/>
  <c r="I62" i="197"/>
  <c r="I72" i="197"/>
  <c r="N48" i="197"/>
  <c r="C50" i="197"/>
  <c r="K61" i="197"/>
  <c r="K62" i="197"/>
  <c r="K72" i="197"/>
  <c r="D50" i="197"/>
  <c r="N61" i="197"/>
  <c r="P61" i="197"/>
  <c r="B61" i="197"/>
  <c r="B62" i="197"/>
  <c r="D83" i="197"/>
  <c r="C85" i="197"/>
  <c r="B11" i="196"/>
  <c r="K64" i="207"/>
  <c r="K74" i="207"/>
  <c r="K73" i="207"/>
  <c r="L63" i="207"/>
  <c r="K64" i="206"/>
  <c r="K74" i="206"/>
  <c r="L63" i="206"/>
  <c r="K73" i="206"/>
  <c r="J64" i="205"/>
  <c r="J74" i="205"/>
  <c r="J73" i="205"/>
  <c r="K63" i="205"/>
  <c r="H64" i="204"/>
  <c r="H74" i="204"/>
  <c r="H73" i="204"/>
  <c r="I63" i="204"/>
  <c r="M83" i="204"/>
  <c r="M85" i="204"/>
  <c r="L85" i="204"/>
  <c r="L85" i="203"/>
  <c r="M83" i="203"/>
  <c r="M85" i="203"/>
  <c r="H73" i="203"/>
  <c r="I63" i="203"/>
  <c r="H64" i="203"/>
  <c r="H74" i="203"/>
  <c r="F73" i="202"/>
  <c r="G63" i="202"/>
  <c r="F64" i="202"/>
  <c r="F74" i="202"/>
  <c r="L83" i="202"/>
  <c r="I83" i="201"/>
  <c r="H85" i="201"/>
  <c r="I83" i="200"/>
  <c r="H85" i="200"/>
  <c r="D73" i="199"/>
  <c r="E63" i="199"/>
  <c r="D64" i="199"/>
  <c r="D74" i="199"/>
  <c r="H83" i="199"/>
  <c r="G85" i="199"/>
  <c r="E85" i="198"/>
  <c r="F83" i="198"/>
  <c r="B73" i="198"/>
  <c r="C63" i="198"/>
  <c r="B64" i="198"/>
  <c r="B74" i="198"/>
  <c r="N50" i="197"/>
  <c r="N62" i="197"/>
  <c r="P72" i="197"/>
  <c r="E83" i="197"/>
  <c r="D85" i="197"/>
  <c r="B72" i="197"/>
  <c r="B63" i="197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/>
  <c r="D88" i="196"/>
  <c r="E88" i="196"/>
  <c r="F88" i="196"/>
  <c r="G88" i="196"/>
  <c r="H88" i="196"/>
  <c r="I88" i="196"/>
  <c r="J88" i="196"/>
  <c r="K88" i="196"/>
  <c r="L88" i="196"/>
  <c r="M88" i="196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/>
  <c r="E68" i="196"/>
  <c r="F68" i="196"/>
  <c r="G68" i="196"/>
  <c r="H68" i="196"/>
  <c r="I68" i="196"/>
  <c r="J68" i="196"/>
  <c r="K68" i="196"/>
  <c r="L68" i="196"/>
  <c r="M68" i="196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5" i="196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6" i="196"/>
  <c r="N41" i="196"/>
  <c r="N40" i="196"/>
  <c r="N39" i="196"/>
  <c r="N37" i="196"/>
  <c r="M34" i="196"/>
  <c r="M38" i="196"/>
  <c r="M42" i="196"/>
  <c r="L34" i="196"/>
  <c r="L38" i="196" s="1"/>
  <c r="L42" i="196" s="1"/>
  <c r="K34" i="196"/>
  <c r="K38" i="196"/>
  <c r="K42" i="196"/>
  <c r="J34" i="196"/>
  <c r="J38" i="196"/>
  <c r="J42" i="196"/>
  <c r="I34" i="196"/>
  <c r="I38" i="196"/>
  <c r="I42" i="196"/>
  <c r="H34" i="196"/>
  <c r="H38" i="196"/>
  <c r="H42" i="196"/>
  <c r="G34" i="196"/>
  <c r="G38" i="196"/>
  <c r="G42" i="196"/>
  <c r="F34" i="196"/>
  <c r="F38" i="196"/>
  <c r="F42" i="196"/>
  <c r="E34" i="196"/>
  <c r="E38" i="196"/>
  <c r="E42" i="196"/>
  <c r="D34" i="196"/>
  <c r="D38" i="196"/>
  <c r="D42" i="196"/>
  <c r="C34" i="196"/>
  <c r="C38" i="196"/>
  <c r="C42" i="196"/>
  <c r="B34" i="196"/>
  <c r="B38" i="196"/>
  <c r="AD33" i="196"/>
  <c r="AR33" i="196"/>
  <c r="AC33" i="196"/>
  <c r="AQ33" i="196"/>
  <c r="AA33" i="196"/>
  <c r="AO33" i="196" s="1"/>
  <c r="Z33" i="196"/>
  <c r="AN33" i="196"/>
  <c r="Y33" i="196"/>
  <c r="AM33" i="196"/>
  <c r="X33" i="196"/>
  <c r="AL33" i="196"/>
  <c r="W33" i="196"/>
  <c r="AK33" i="196"/>
  <c r="V33" i="196"/>
  <c r="AJ33" i="196"/>
  <c r="U33" i="196"/>
  <c r="AI33" i="196"/>
  <c r="T33" i="196"/>
  <c r="AH33" i="196"/>
  <c r="S33" i="196"/>
  <c r="AG33" i="196" s="1"/>
  <c r="R33" i="196"/>
  <c r="AF33" i="196"/>
  <c r="Q33" i="196"/>
  <c r="AE33" i="196"/>
  <c r="N33" i="196"/>
  <c r="AB33" i="196"/>
  <c r="AP33" i="196"/>
  <c r="AC32" i="196"/>
  <c r="AQ32" i="196"/>
  <c r="AA32" i="196"/>
  <c r="AO32" i="196"/>
  <c r="Z32" i="196"/>
  <c r="AN32" i="196"/>
  <c r="Y32" i="196"/>
  <c r="AM32" i="196"/>
  <c r="X32" i="196"/>
  <c r="AL32" i="196"/>
  <c r="W32" i="196"/>
  <c r="AK32" i="196"/>
  <c r="V32" i="196"/>
  <c r="AJ32" i="196"/>
  <c r="U32" i="196"/>
  <c r="AI32" i="196"/>
  <c r="T32" i="196"/>
  <c r="AH32" i="196"/>
  <c r="S32" i="196"/>
  <c r="AG32" i="196"/>
  <c r="R32" i="196"/>
  <c r="AF32" i="196"/>
  <c r="Q32" i="196"/>
  <c r="AE32" i="196"/>
  <c r="P32" i="196"/>
  <c r="AD32" i="196"/>
  <c r="AR32" i="196"/>
  <c r="N32" i="196"/>
  <c r="AB32" i="196"/>
  <c r="AP32" i="196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L27" i="196"/>
  <c r="K23" i="196"/>
  <c r="J23" i="196"/>
  <c r="J27" i="196"/>
  <c r="I23" i="196"/>
  <c r="I27" i="196"/>
  <c r="H23" i="196"/>
  <c r="H27" i="196"/>
  <c r="G23" i="196"/>
  <c r="G27" i="196"/>
  <c r="F23" i="196"/>
  <c r="F27" i="196"/>
  <c r="E23" i="196"/>
  <c r="E27" i="196"/>
  <c r="D23" i="196"/>
  <c r="D27" i="196"/>
  <c r="C23" i="196"/>
  <c r="C27" i="196"/>
  <c r="B23" i="196"/>
  <c r="B27" i="196"/>
  <c r="M20" i="196"/>
  <c r="M48" i="196"/>
  <c r="L20" i="196"/>
  <c r="K20" i="196"/>
  <c r="K48" i="196"/>
  <c r="J20" i="196"/>
  <c r="I20" i="196"/>
  <c r="I48" i="196"/>
  <c r="H20" i="196"/>
  <c r="G20" i="196"/>
  <c r="G48" i="196"/>
  <c r="F20" i="196"/>
  <c r="E20" i="196"/>
  <c r="E48" i="196"/>
  <c r="D20" i="196"/>
  <c r="D48" i="196" s="1"/>
  <c r="D61" i="196" s="1"/>
  <c r="C20" i="196"/>
  <c r="C48" i="196"/>
  <c r="B20" i="196"/>
  <c r="N19" i="196"/>
  <c r="N17" i="196"/>
  <c r="N16" i="196"/>
  <c r="N20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L73" i="207"/>
  <c r="M63" i="207"/>
  <c r="L64" i="207"/>
  <c r="L74" i="207"/>
  <c r="L73" i="206"/>
  <c r="L64" i="206"/>
  <c r="L74" i="206"/>
  <c r="M63" i="206"/>
  <c r="K64" i="205"/>
  <c r="K74" i="205"/>
  <c r="K73" i="205"/>
  <c r="L63" i="205"/>
  <c r="I73" i="204"/>
  <c r="J63" i="204"/>
  <c r="I64" i="204"/>
  <c r="I74" i="204"/>
  <c r="I64" i="203"/>
  <c r="I74" i="203"/>
  <c r="J63" i="203"/>
  <c r="I73" i="203"/>
  <c r="M83" i="202"/>
  <c r="M85" i="202"/>
  <c r="L85" i="202"/>
  <c r="G64" i="202"/>
  <c r="G74" i="202"/>
  <c r="G73" i="202"/>
  <c r="H63" i="202"/>
  <c r="I85" i="201"/>
  <c r="J83" i="201"/>
  <c r="I85" i="200"/>
  <c r="J83" i="200"/>
  <c r="I83" i="199"/>
  <c r="H85" i="199"/>
  <c r="E73" i="199"/>
  <c r="F63" i="199"/>
  <c r="E64" i="199"/>
  <c r="E74" i="199"/>
  <c r="C64" i="198"/>
  <c r="C74" i="198"/>
  <c r="C73" i="198"/>
  <c r="D63" i="198"/>
  <c r="F85" i="198"/>
  <c r="G83" i="198"/>
  <c r="P62" i="197"/>
  <c r="B73" i="197"/>
  <c r="C63" i="197"/>
  <c r="B64" i="197"/>
  <c r="B74" i="197"/>
  <c r="E85" i="197"/>
  <c r="F83" i="197"/>
  <c r="B85" i="196"/>
  <c r="F48" i="196"/>
  <c r="J48" i="196"/>
  <c r="N34" i="196"/>
  <c r="E61" i="196"/>
  <c r="I61" i="196"/>
  <c r="I62" i="196"/>
  <c r="I72" i="196"/>
  <c r="M61" i="196"/>
  <c r="M62" i="196"/>
  <c r="M72" i="196"/>
  <c r="K27" i="196"/>
  <c r="L48" i="196"/>
  <c r="L61" i="196"/>
  <c r="L62" i="196"/>
  <c r="L72" i="196"/>
  <c r="H48" i="196"/>
  <c r="H61" i="196"/>
  <c r="H62" i="196"/>
  <c r="H72" i="196"/>
  <c r="N24" i="196"/>
  <c r="N25" i="196"/>
  <c r="N26" i="196"/>
  <c r="N58" i="196"/>
  <c r="N13" i="196"/>
  <c r="F50" i="196"/>
  <c r="J50" i="196"/>
  <c r="C50" i="196"/>
  <c r="G50" i="196"/>
  <c r="K50" i="196"/>
  <c r="E62" i="196"/>
  <c r="E72" i="196"/>
  <c r="F61" i="196"/>
  <c r="F62" i="196"/>
  <c r="F72" i="196"/>
  <c r="J61" i="196"/>
  <c r="J62" i="196"/>
  <c r="J72" i="196"/>
  <c r="D62" i="196"/>
  <c r="D72" i="196"/>
  <c r="D50" i="196"/>
  <c r="C61" i="196"/>
  <c r="C62" i="196"/>
  <c r="C72" i="196"/>
  <c r="G61" i="196"/>
  <c r="G62" i="196"/>
  <c r="G72" i="196"/>
  <c r="K61" i="196"/>
  <c r="K62" i="196"/>
  <c r="K72" i="196"/>
  <c r="B42" i="196"/>
  <c r="B48" i="196"/>
  <c r="B61" i="196"/>
  <c r="B62" i="196"/>
  <c r="N38" i="196"/>
  <c r="N42" i="196"/>
  <c r="N48" i="196"/>
  <c r="C83" i="196"/>
  <c r="N23" i="196"/>
  <c r="E50" i="196"/>
  <c r="I50" i="196"/>
  <c r="M50" i="196"/>
  <c r="N53" i="195"/>
  <c r="M73" i="207"/>
  <c r="M64" i="207"/>
  <c r="M74" i="207"/>
  <c r="M64" i="206"/>
  <c r="M74" i="206"/>
  <c r="M73" i="206"/>
  <c r="L73" i="205"/>
  <c r="M63" i="205"/>
  <c r="L64" i="205"/>
  <c r="L74" i="205"/>
  <c r="J73" i="204"/>
  <c r="K63" i="204"/>
  <c r="J64" i="204"/>
  <c r="J74" i="204"/>
  <c r="J64" i="203"/>
  <c r="J74" i="203"/>
  <c r="K63" i="203"/>
  <c r="J73" i="203"/>
  <c r="H64" i="202"/>
  <c r="H74" i="202"/>
  <c r="H73" i="202"/>
  <c r="K83" i="201"/>
  <c r="K83" i="200"/>
  <c r="F73" i="199"/>
  <c r="G63" i="199"/>
  <c r="F64" i="199"/>
  <c r="F74" i="199"/>
  <c r="I85" i="199"/>
  <c r="J83" i="199"/>
  <c r="D64" i="198"/>
  <c r="D74" i="198"/>
  <c r="D73" i="198"/>
  <c r="E63" i="198"/>
  <c r="H83" i="198"/>
  <c r="G85" i="198"/>
  <c r="C64" i="197"/>
  <c r="C74" i="197"/>
  <c r="C73" i="197"/>
  <c r="D63" i="197"/>
  <c r="F85" i="197"/>
  <c r="G83" i="197"/>
  <c r="H50" i="196"/>
  <c r="N27" i="196"/>
  <c r="L50" i="196"/>
  <c r="N61" i="196"/>
  <c r="P61" i="196"/>
  <c r="B50" i="196"/>
  <c r="B72" i="196"/>
  <c r="B63" i="196"/>
  <c r="D83" i="196"/>
  <c r="C85" i="196"/>
  <c r="M73" i="205"/>
  <c r="M64" i="205"/>
  <c r="M74" i="205"/>
  <c r="K64" i="204"/>
  <c r="K74" i="204"/>
  <c r="L63" i="204"/>
  <c r="K73" i="204"/>
  <c r="K73" i="203"/>
  <c r="K64" i="203"/>
  <c r="K74" i="203"/>
  <c r="L63" i="203"/>
  <c r="L83" i="201"/>
  <c r="K85" i="201"/>
  <c r="L83" i="200"/>
  <c r="K85" i="200"/>
  <c r="G64" i="199"/>
  <c r="G74" i="199"/>
  <c r="G73" i="199"/>
  <c r="H63" i="199"/>
  <c r="K83" i="199"/>
  <c r="J85" i="199"/>
  <c r="I83" i="198"/>
  <c r="H85" i="198"/>
  <c r="E73" i="198"/>
  <c r="F63" i="198"/>
  <c r="E64" i="198"/>
  <c r="E74" i="198"/>
  <c r="D73" i="197"/>
  <c r="E63" i="197"/>
  <c r="D64" i="197"/>
  <c r="D74" i="197"/>
  <c r="H83" i="197"/>
  <c r="G85" i="197"/>
  <c r="N50" i="196"/>
  <c r="N62" i="196"/>
  <c r="P72" i="196"/>
  <c r="B73" i="196"/>
  <c r="C63" i="196"/>
  <c r="B64" i="196"/>
  <c r="B74" i="196"/>
  <c r="E83" i="196"/>
  <c r="D85" i="196"/>
  <c r="L64" i="204"/>
  <c r="L74" i="204"/>
  <c r="L73" i="204"/>
  <c r="M63" i="204"/>
  <c r="L73" i="203"/>
  <c r="M63" i="203"/>
  <c r="L64" i="203"/>
  <c r="L74" i="203"/>
  <c r="M83" i="201"/>
  <c r="M85" i="201"/>
  <c r="L85" i="201"/>
  <c r="M83" i="200"/>
  <c r="M85" i="200"/>
  <c r="L85" i="200"/>
  <c r="L83" i="199"/>
  <c r="K85" i="199"/>
  <c r="H73" i="199"/>
  <c r="I63" i="199"/>
  <c r="H64" i="199"/>
  <c r="H74" i="199"/>
  <c r="F73" i="198"/>
  <c r="G63" i="198"/>
  <c r="F64" i="198"/>
  <c r="F74" i="198"/>
  <c r="I85" i="198"/>
  <c r="J83" i="198"/>
  <c r="I83" i="197"/>
  <c r="H85" i="197"/>
  <c r="E73" i="197"/>
  <c r="F63" i="197"/>
  <c r="E64" i="197"/>
  <c r="E74" i="197"/>
  <c r="P62" i="196"/>
  <c r="E85" i="196"/>
  <c r="F83" i="196"/>
  <c r="C64" i="196"/>
  <c r="C74" i="196"/>
  <c r="C73" i="196"/>
  <c r="D63" i="196"/>
  <c r="M73" i="204"/>
  <c r="M64" i="204"/>
  <c r="M74" i="204"/>
  <c r="M64" i="203"/>
  <c r="M74" i="203"/>
  <c r="M73" i="203"/>
  <c r="I64" i="199"/>
  <c r="I74" i="199"/>
  <c r="I73" i="199"/>
  <c r="J63" i="199"/>
  <c r="M83" i="199"/>
  <c r="M85" i="199"/>
  <c r="L85" i="199"/>
  <c r="G64" i="198"/>
  <c r="G74" i="198"/>
  <c r="G73" i="198"/>
  <c r="H63" i="198"/>
  <c r="K83" i="198"/>
  <c r="J85" i="198"/>
  <c r="F73" i="197"/>
  <c r="G63" i="197"/>
  <c r="F64" i="197"/>
  <c r="F74" i="197"/>
  <c r="I85" i="197"/>
  <c r="J83" i="197"/>
  <c r="G83" i="196"/>
  <c r="F85" i="196"/>
  <c r="D64" i="196"/>
  <c r="D74" i="196"/>
  <c r="D73" i="196"/>
  <c r="E63" i="196"/>
  <c r="J73" i="199"/>
  <c r="K63" i="199"/>
  <c r="J64" i="199"/>
  <c r="J74" i="199"/>
  <c r="L83" i="198"/>
  <c r="K85" i="198"/>
  <c r="H73" i="198"/>
  <c r="I63" i="198"/>
  <c r="H64" i="198"/>
  <c r="H74" i="198"/>
  <c r="G64" i="197"/>
  <c r="G74" i="197"/>
  <c r="H63" i="197"/>
  <c r="G73" i="197"/>
  <c r="J85" i="197"/>
  <c r="K83" i="197"/>
  <c r="E73" i="196"/>
  <c r="F63" i="196"/>
  <c r="E64" i="196"/>
  <c r="E74" i="196"/>
  <c r="H83" i="196"/>
  <c r="G85" i="196"/>
  <c r="K64" i="199"/>
  <c r="K74" i="199"/>
  <c r="K73" i="199"/>
  <c r="L63" i="199"/>
  <c r="I73" i="198"/>
  <c r="J63" i="198"/>
  <c r="I64" i="198"/>
  <c r="I74" i="198"/>
  <c r="M83" i="198"/>
  <c r="M85" i="198"/>
  <c r="L85" i="198"/>
  <c r="H64" i="197"/>
  <c r="H74" i="197"/>
  <c r="H73" i="197"/>
  <c r="I63" i="197"/>
  <c r="L83" i="197"/>
  <c r="K85" i="197"/>
  <c r="I83" i="196"/>
  <c r="H85" i="196"/>
  <c r="F73" i="196"/>
  <c r="G63" i="196"/>
  <c r="F64" i="196"/>
  <c r="F74" i="196"/>
  <c r="L73" i="199"/>
  <c r="M63" i="199"/>
  <c r="L64" i="199"/>
  <c r="L74" i="199"/>
  <c r="J73" i="198"/>
  <c r="K63" i="198"/>
  <c r="J64" i="198"/>
  <c r="J74" i="198"/>
  <c r="M83" i="197"/>
  <c r="M85" i="197"/>
  <c r="L85" i="197"/>
  <c r="I73" i="197"/>
  <c r="J63" i="197"/>
  <c r="I64" i="197"/>
  <c r="I74" i="197"/>
  <c r="G64" i="196"/>
  <c r="G74" i="196"/>
  <c r="G73" i="196"/>
  <c r="H63" i="196"/>
  <c r="I85" i="196"/>
  <c r="J83" i="196"/>
  <c r="M73" i="199"/>
  <c r="M64" i="199"/>
  <c r="M74" i="199"/>
  <c r="K64" i="198"/>
  <c r="K74" i="198"/>
  <c r="K73" i="198"/>
  <c r="L63" i="198"/>
  <c r="J73" i="197"/>
  <c r="K63" i="197"/>
  <c r="J64" i="197"/>
  <c r="J74" i="197"/>
  <c r="H73" i="196"/>
  <c r="I63" i="196"/>
  <c r="H64" i="196"/>
  <c r="H74" i="196"/>
  <c r="J85" i="196"/>
  <c r="K83" i="196"/>
  <c r="L64" i="198"/>
  <c r="L74" i="198"/>
  <c r="L73" i="198"/>
  <c r="M63" i="198"/>
  <c r="K64" i="197"/>
  <c r="K74" i="197"/>
  <c r="K73" i="197"/>
  <c r="L63" i="197"/>
  <c r="I73" i="196"/>
  <c r="J63" i="196"/>
  <c r="I64" i="196"/>
  <c r="I74" i="196"/>
  <c r="L83" i="196"/>
  <c r="K85" i="196"/>
  <c r="M73" i="198"/>
  <c r="M64" i="198"/>
  <c r="M74" i="198"/>
  <c r="L73" i="197"/>
  <c r="M63" i="197"/>
  <c r="L64" i="197"/>
  <c r="L74" i="197"/>
  <c r="J73" i="196"/>
  <c r="K63" i="196"/>
  <c r="J64" i="196"/>
  <c r="J74" i="196"/>
  <c r="M83" i="196"/>
  <c r="M85" i="196"/>
  <c r="L85" i="196"/>
  <c r="M73" i="197"/>
  <c r="M64" i="197"/>
  <c r="M74" i="197"/>
  <c r="K64" i="196"/>
  <c r="K74" i="196"/>
  <c r="L63" i="196"/>
  <c r="K73" i="196"/>
  <c r="L64" i="196"/>
  <c r="L74" i="196"/>
  <c r="L73" i="196"/>
  <c r="M63" i="196"/>
  <c r="M73" i="196"/>
  <c r="M64" i="196"/>
  <c r="M74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/>
  <c r="M42" i="195"/>
  <c r="L34" i="195"/>
  <c r="L38" i="195"/>
  <c r="L42" i="195"/>
  <c r="K34" i="195"/>
  <c r="K38" i="195"/>
  <c r="K42" i="195"/>
  <c r="J34" i="195"/>
  <c r="J38" i="195"/>
  <c r="J42" i="195"/>
  <c r="I34" i="195"/>
  <c r="I38" i="195"/>
  <c r="I42" i="195"/>
  <c r="H34" i="195"/>
  <c r="H38" i="195"/>
  <c r="H42" i="195"/>
  <c r="G34" i="195"/>
  <c r="G38" i="195"/>
  <c r="G42" i="195"/>
  <c r="F34" i="195"/>
  <c r="F38" i="195"/>
  <c r="F42" i="195"/>
  <c r="E34" i="195"/>
  <c r="E38" i="195"/>
  <c r="E42" i="195"/>
  <c r="D34" i="195"/>
  <c r="D38" i="195"/>
  <c r="D42" i="195"/>
  <c r="C34" i="195"/>
  <c r="C38" i="195"/>
  <c r="C42" i="195"/>
  <c r="B34" i="195"/>
  <c r="B38" i="195"/>
  <c r="AD33" i="195"/>
  <c r="AR33" i="195"/>
  <c r="AC33" i="195"/>
  <c r="AQ33" i="195"/>
  <c r="AA33" i="195"/>
  <c r="AO33" i="195" s="1"/>
  <c r="Z33" i="195"/>
  <c r="AN33" i="195"/>
  <c r="Y33" i="195"/>
  <c r="AM33" i="195"/>
  <c r="X33" i="195"/>
  <c r="AL33" i="195"/>
  <c r="W33" i="195"/>
  <c r="AK33" i="195"/>
  <c r="V33" i="195"/>
  <c r="AJ33" i="195"/>
  <c r="U33" i="195"/>
  <c r="AI33" i="195"/>
  <c r="T33" i="195"/>
  <c r="AH33" i="195"/>
  <c r="S33" i="195"/>
  <c r="AG33" i="195" s="1"/>
  <c r="R33" i="195"/>
  <c r="AF33" i="195"/>
  <c r="Q33" i="195"/>
  <c r="AE33" i="195"/>
  <c r="N33" i="195"/>
  <c r="AB33" i="195"/>
  <c r="AP33" i="195"/>
  <c r="AC32" i="195"/>
  <c r="AQ32" i="195"/>
  <c r="AA32" i="195"/>
  <c r="AO32" i="195"/>
  <c r="Z32" i="195"/>
  <c r="AN32" i="195"/>
  <c r="Y32" i="195"/>
  <c r="AM32" i="195"/>
  <c r="X32" i="195"/>
  <c r="AL32" i="195"/>
  <c r="W32" i="195"/>
  <c r="AK32" i="195"/>
  <c r="V32" i="195"/>
  <c r="AJ32" i="195"/>
  <c r="U32" i="195"/>
  <c r="AI32" i="195"/>
  <c r="T32" i="195"/>
  <c r="AH32" i="195"/>
  <c r="S32" i="195"/>
  <c r="AG32" i="195"/>
  <c r="R32" i="195"/>
  <c r="AF32" i="195"/>
  <c r="Q32" i="195"/>
  <c r="AE32" i="195"/>
  <c r="P32" i="195"/>
  <c r="AD32" i="195"/>
  <c r="AR32" i="195"/>
  <c r="N32" i="195"/>
  <c r="AB32" i="195"/>
  <c r="AP32" i="195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/>
  <c r="L23" i="195"/>
  <c r="L27" i="195"/>
  <c r="K23" i="195"/>
  <c r="J23" i="195"/>
  <c r="J27" i="195"/>
  <c r="I23" i="195"/>
  <c r="I27" i="195"/>
  <c r="H23" i="195"/>
  <c r="H27" i="195"/>
  <c r="G23" i="195"/>
  <c r="F23" i="195"/>
  <c r="F27" i="195"/>
  <c r="E23" i="195"/>
  <c r="E27" i="195"/>
  <c r="D23" i="195"/>
  <c r="C23" i="195"/>
  <c r="C27" i="195"/>
  <c r="B23" i="195"/>
  <c r="B27" i="195"/>
  <c r="M20" i="195"/>
  <c r="L20" i="195"/>
  <c r="K20" i="195"/>
  <c r="J20" i="195"/>
  <c r="I20" i="195"/>
  <c r="H20" i="195"/>
  <c r="G20" i="195"/>
  <c r="F20" i="195"/>
  <c r="E20" i="195"/>
  <c r="E48" i="195"/>
  <c r="D20" i="195"/>
  <c r="C20" i="195"/>
  <c r="B20" i="195"/>
  <c r="N19" i="195"/>
  <c r="N17" i="195"/>
  <c r="N16" i="195"/>
  <c r="N11" i="195"/>
  <c r="M9" i="195"/>
  <c r="M13" i="195"/>
  <c r="L9" i="195"/>
  <c r="L13" i="195"/>
  <c r="K9" i="195"/>
  <c r="K13" i="195"/>
  <c r="J9" i="195"/>
  <c r="J13" i="195"/>
  <c r="I9" i="195"/>
  <c r="I13" i="195"/>
  <c r="H9" i="195"/>
  <c r="H13" i="195"/>
  <c r="G9" i="195"/>
  <c r="G13" i="195"/>
  <c r="F9" i="195"/>
  <c r="F13" i="195"/>
  <c r="E9" i="195"/>
  <c r="E13" i="195"/>
  <c r="D9" i="195"/>
  <c r="D13" i="195"/>
  <c r="C9" i="195"/>
  <c r="C13" i="195"/>
  <c r="B9" i="195"/>
  <c r="B13" i="195"/>
  <c r="N8" i="195"/>
  <c r="N7" i="195"/>
  <c r="N6" i="195"/>
  <c r="N5" i="195"/>
  <c r="N4" i="195"/>
  <c r="J48" i="195"/>
  <c r="F48" i="195"/>
  <c r="F50" i="195"/>
  <c r="M48" i="195"/>
  <c r="M61" i="195"/>
  <c r="M62" i="195"/>
  <c r="M72" i="195"/>
  <c r="I48" i="195"/>
  <c r="I50" i="195"/>
  <c r="K27" i="195"/>
  <c r="G27" i="195"/>
  <c r="D27" i="195"/>
  <c r="N9" i="195"/>
  <c r="N13" i="195"/>
  <c r="N26" i="195"/>
  <c r="N34" i="195"/>
  <c r="K48" i="195"/>
  <c r="K61" i="195"/>
  <c r="K62" i="195"/>
  <c r="K72" i="195"/>
  <c r="N24" i="195"/>
  <c r="N25" i="195"/>
  <c r="N20" i="195"/>
  <c r="C48" i="195"/>
  <c r="C50" i="195"/>
  <c r="G48" i="195"/>
  <c r="G61" i="195"/>
  <c r="G62" i="195"/>
  <c r="G72" i="195"/>
  <c r="D48" i="195"/>
  <c r="D50" i="195"/>
  <c r="H48" i="195"/>
  <c r="H61" i="195"/>
  <c r="H62" i="195"/>
  <c r="H72" i="195"/>
  <c r="D58" i="195"/>
  <c r="J50" i="195"/>
  <c r="B42" i="195"/>
  <c r="B48" i="195"/>
  <c r="N38" i="195"/>
  <c r="N42" i="195"/>
  <c r="E50" i="195"/>
  <c r="L48" i="195"/>
  <c r="L50" i="195"/>
  <c r="J61" i="195"/>
  <c r="J62" i="195"/>
  <c r="J72" i="195"/>
  <c r="D83" i="195"/>
  <c r="C85" i="195"/>
  <c r="N45" i="195"/>
  <c r="N46" i="195"/>
  <c r="N55" i="195"/>
  <c r="E58" i="195"/>
  <c r="E61" i="195"/>
  <c r="E62" i="195"/>
  <c r="E72" i="195"/>
  <c r="B85" i="195"/>
  <c r="F87" i="195"/>
  <c r="N23" i="195"/>
  <c r="C87" i="195"/>
  <c r="C88" i="195"/>
  <c r="D88" i="195"/>
  <c r="E88" i="195"/>
  <c r="N56" i="195"/>
  <c r="N87" i="195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B85" i="194"/>
  <c r="N73" i="194"/>
  <c r="L58" i="194"/>
  <c r="K58" i="194"/>
  <c r="J58" i="194"/>
  <c r="I58" i="194"/>
  <c r="H58" i="194"/>
  <c r="G58" i="194"/>
  <c r="F57" i="194"/>
  <c r="N57" i="194" s="1"/>
  <c r="F56" i="194"/>
  <c r="F87" i="194" s="1"/>
  <c r="F58" i="194"/>
  <c r="E56" i="194"/>
  <c r="E87" i="194"/>
  <c r="D56" i="194"/>
  <c r="D87" i="194"/>
  <c r="C56" i="194"/>
  <c r="N56" i="194"/>
  <c r="N87" i="194"/>
  <c r="B55" i="194"/>
  <c r="B58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M46" i="194"/>
  <c r="N44" i="194"/>
  <c r="N41" i="194"/>
  <c r="N40" i="194"/>
  <c r="N37" i="194"/>
  <c r="M34" i="194"/>
  <c r="M38" i="194" s="1"/>
  <c r="M42" i="194" s="1"/>
  <c r="L34" i="194"/>
  <c r="L38" i="194"/>
  <c r="L42" i="194"/>
  <c r="K34" i="194"/>
  <c r="K38" i="194"/>
  <c r="K42" i="194"/>
  <c r="J34" i="194"/>
  <c r="J38" i="194"/>
  <c r="J42" i="194"/>
  <c r="I34" i="194"/>
  <c r="I38" i="194" s="1"/>
  <c r="I42" i="194" s="1"/>
  <c r="H34" i="194"/>
  <c r="H38" i="194"/>
  <c r="H42" i="194"/>
  <c r="G34" i="194"/>
  <c r="G38" i="194"/>
  <c r="G42" i="194"/>
  <c r="F34" i="194"/>
  <c r="F38" i="194"/>
  <c r="F42" i="194"/>
  <c r="E34" i="194"/>
  <c r="E38" i="194" s="1"/>
  <c r="E42" i="194" s="1"/>
  <c r="D34" i="194"/>
  <c r="D38" i="194"/>
  <c r="D42" i="194"/>
  <c r="C34" i="194"/>
  <c r="C38" i="194"/>
  <c r="C42" i="194"/>
  <c r="B34" i="194"/>
  <c r="B38" i="194"/>
  <c r="AD33" i="194"/>
  <c r="AR33" i="194"/>
  <c r="AC33" i="194"/>
  <c r="AQ33" i="194"/>
  <c r="AA33" i="194"/>
  <c r="AO33" i="194"/>
  <c r="Z33" i="194"/>
  <c r="AN33" i="194"/>
  <c r="Y33" i="194"/>
  <c r="AM33" i="194"/>
  <c r="X33" i="194"/>
  <c r="AL33" i="194" s="1"/>
  <c r="W33" i="194"/>
  <c r="AK33" i="194"/>
  <c r="V33" i="194"/>
  <c r="AJ33" i="194"/>
  <c r="U33" i="194"/>
  <c r="AI33" i="194"/>
  <c r="T33" i="194"/>
  <c r="AH33" i="194" s="1"/>
  <c r="S33" i="194"/>
  <c r="AG33" i="194"/>
  <c r="R33" i="194"/>
  <c r="AF33" i="194"/>
  <c r="Q33" i="194"/>
  <c r="AE33" i="194"/>
  <c r="N33" i="194"/>
  <c r="AB33" i="194"/>
  <c r="AP33" i="194"/>
  <c r="AC32" i="194"/>
  <c r="AQ32" i="194" s="1"/>
  <c r="AA32" i="194"/>
  <c r="AO32" i="194"/>
  <c r="Z32" i="194"/>
  <c r="AN32" i="194"/>
  <c r="Y32" i="194"/>
  <c r="AM32" i="194" s="1"/>
  <c r="X32" i="194"/>
  <c r="AL32" i="194"/>
  <c r="W32" i="194"/>
  <c r="AK32" i="194"/>
  <c r="V32" i="194"/>
  <c r="AJ32" i="194"/>
  <c r="U32" i="194"/>
  <c r="AI32" i="194" s="1"/>
  <c r="T32" i="194"/>
  <c r="AH32" i="194"/>
  <c r="S32" i="194"/>
  <c r="AG32" i="194"/>
  <c r="R32" i="194"/>
  <c r="AF32" i="194"/>
  <c r="Q32" i="194"/>
  <c r="AE32" i="194" s="1"/>
  <c r="P32" i="194"/>
  <c r="AD32" i="194"/>
  <c r="AR32" i="194"/>
  <c r="N32" i="194"/>
  <c r="AB32" i="194"/>
  <c r="AP32" i="194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N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C24" i="194"/>
  <c r="B24" i="194"/>
  <c r="M23" i="194"/>
  <c r="M27" i="194"/>
  <c r="L23" i="194"/>
  <c r="L27" i="194"/>
  <c r="K23" i="194"/>
  <c r="K27" i="194"/>
  <c r="J23" i="194"/>
  <c r="J27" i="194"/>
  <c r="I23" i="194"/>
  <c r="I27" i="194" s="1"/>
  <c r="H23" i="194"/>
  <c r="H27" i="194"/>
  <c r="G23" i="194"/>
  <c r="G27" i="194"/>
  <c r="F23" i="194"/>
  <c r="F27" i="194"/>
  <c r="E23" i="194"/>
  <c r="E27" i="194" s="1"/>
  <c r="D23" i="194"/>
  <c r="D27" i="194"/>
  <c r="C23" i="194"/>
  <c r="C27" i="194"/>
  <c r="B23" i="194"/>
  <c r="B27" i="194"/>
  <c r="M20" i="194"/>
  <c r="M48" i="194" s="1"/>
  <c r="L20" i="194"/>
  <c r="L48" i="194"/>
  <c r="K20" i="194"/>
  <c r="J20" i="194"/>
  <c r="J48" i="194"/>
  <c r="J61" i="194"/>
  <c r="I20" i="194"/>
  <c r="I48" i="194" s="1"/>
  <c r="H20" i="194"/>
  <c r="H48" i="194"/>
  <c r="G20" i="194"/>
  <c r="F20" i="194"/>
  <c r="F48" i="194"/>
  <c r="E20" i="194"/>
  <c r="D20" i="194"/>
  <c r="D48" i="194"/>
  <c r="C20" i="194"/>
  <c r="B20" i="194"/>
  <c r="N19" i="194"/>
  <c r="N17" i="194"/>
  <c r="N16" i="194"/>
  <c r="N20" i="194" s="1"/>
  <c r="E13" i="194"/>
  <c r="M11" i="194"/>
  <c r="L11" i="194"/>
  <c r="J11" i="194"/>
  <c r="I11" i="194"/>
  <c r="H11" i="194"/>
  <c r="F11" i="194"/>
  <c r="N11" i="194"/>
  <c r="M9" i="194"/>
  <c r="M13" i="194"/>
  <c r="L9" i="194"/>
  <c r="L13" i="194"/>
  <c r="K9" i="194"/>
  <c r="K13" i="194"/>
  <c r="J9" i="194"/>
  <c r="J13" i="194" s="1"/>
  <c r="I9" i="194"/>
  <c r="I13" i="194"/>
  <c r="H9" i="194"/>
  <c r="H13" i="194"/>
  <c r="G9" i="194"/>
  <c r="G13" i="194"/>
  <c r="F9" i="194"/>
  <c r="F13" i="194" s="1"/>
  <c r="D9" i="194"/>
  <c r="D13" i="194"/>
  <c r="C9" i="194"/>
  <c r="C13" i="194"/>
  <c r="B9" i="194"/>
  <c r="B13" i="194" s="1"/>
  <c r="N8" i="194"/>
  <c r="N7" i="194"/>
  <c r="N6" i="194"/>
  <c r="N5" i="194"/>
  <c r="N9" i="194" s="1"/>
  <c r="N13" i="194" s="1"/>
  <c r="N4" i="194"/>
  <c r="I61" i="195"/>
  <c r="I62" i="195"/>
  <c r="I72" i="195"/>
  <c r="F61" i="195"/>
  <c r="F62" i="195"/>
  <c r="F72" i="195"/>
  <c r="H50" i="195"/>
  <c r="M50" i="195"/>
  <c r="D61" i="195"/>
  <c r="D62" i="195"/>
  <c r="D72" i="195"/>
  <c r="C61" i="195"/>
  <c r="C62" i="195"/>
  <c r="C72" i="195"/>
  <c r="K50" i="195"/>
  <c r="F88" i="195"/>
  <c r="G88" i="195"/>
  <c r="H88" i="195"/>
  <c r="I88" i="195"/>
  <c r="J88" i="195"/>
  <c r="K88" i="195"/>
  <c r="L88" i="195"/>
  <c r="M88" i="195"/>
  <c r="N27" i="195"/>
  <c r="N58" i="195"/>
  <c r="N48" i="195"/>
  <c r="G50" i="195"/>
  <c r="B61" i="195"/>
  <c r="B62" i="195"/>
  <c r="B50" i="195"/>
  <c r="D85" i="195"/>
  <c r="E83" i="195"/>
  <c r="L61" i="195"/>
  <c r="L62" i="195"/>
  <c r="L72" i="195"/>
  <c r="F61" i="194"/>
  <c r="E48" i="194"/>
  <c r="F50" i="194"/>
  <c r="F62" i="194"/>
  <c r="F72" i="194"/>
  <c r="H50" i="194"/>
  <c r="J50" i="194"/>
  <c r="J62" i="194"/>
  <c r="J72" i="194"/>
  <c r="H61" i="194"/>
  <c r="H62" i="194"/>
  <c r="H72" i="194"/>
  <c r="L61" i="194"/>
  <c r="D50" i="194"/>
  <c r="I50" i="194"/>
  <c r="M50" i="194"/>
  <c r="I61" i="194"/>
  <c r="I62" i="194"/>
  <c r="I72" i="194"/>
  <c r="L62" i="194"/>
  <c r="L72" i="194"/>
  <c r="L50" i="194"/>
  <c r="E50" i="194"/>
  <c r="C48" i="194"/>
  <c r="C50" i="194"/>
  <c r="G48" i="194"/>
  <c r="G50" i="194"/>
  <c r="K48" i="194"/>
  <c r="K50" i="194"/>
  <c r="N24" i="194"/>
  <c r="N25" i="194"/>
  <c r="N34" i="194"/>
  <c r="N38" i="194"/>
  <c r="N42" i="194"/>
  <c r="B42" i="194"/>
  <c r="B48" i="194"/>
  <c r="C58" i="194"/>
  <c r="C61" i="194"/>
  <c r="C62" i="194"/>
  <c r="C72" i="194"/>
  <c r="N23" i="194"/>
  <c r="D58" i="194"/>
  <c r="D61" i="194"/>
  <c r="D62" i="194"/>
  <c r="D72" i="194"/>
  <c r="C83" i="194"/>
  <c r="C87" i="194"/>
  <c r="C88" i="194"/>
  <c r="D88" i="194"/>
  <c r="E88" i="194"/>
  <c r="F88" i="194"/>
  <c r="G88" i="194"/>
  <c r="H88" i="194"/>
  <c r="I88" i="194"/>
  <c r="J88" i="194"/>
  <c r="K88" i="194"/>
  <c r="L88" i="194"/>
  <c r="M88" i="194"/>
  <c r="E58" i="194"/>
  <c r="E61" i="194"/>
  <c r="E62" i="194"/>
  <c r="E72" i="194"/>
  <c r="M58" i="194"/>
  <c r="M61" i="194"/>
  <c r="M62" i="194"/>
  <c r="M72" i="194"/>
  <c r="N45" i="194"/>
  <c r="N46" i="194"/>
  <c r="N55" i="194"/>
  <c r="N58" i="194"/>
  <c r="N50" i="195"/>
  <c r="N61" i="195"/>
  <c r="E85" i="195"/>
  <c r="F83" i="195"/>
  <c r="B72" i="195"/>
  <c r="B63" i="195"/>
  <c r="G61" i="194"/>
  <c r="G62" i="194"/>
  <c r="G72" i="194"/>
  <c r="N48" i="194"/>
  <c r="N61" i="194"/>
  <c r="N62" i="194"/>
  <c r="P72" i="194"/>
  <c r="B50" i="194"/>
  <c r="N50" i="194"/>
  <c r="B61" i="194"/>
  <c r="B62" i="194"/>
  <c r="K61" i="194"/>
  <c r="K62" i="194"/>
  <c r="K72" i="194"/>
  <c r="D83" i="194"/>
  <c r="C85" i="194"/>
  <c r="N27" i="194"/>
  <c r="P61" i="195"/>
  <c r="N62" i="195"/>
  <c r="B64" i="195"/>
  <c r="B74" i="195"/>
  <c r="B73" i="195"/>
  <c r="C63" i="195"/>
  <c r="G83" i="195"/>
  <c r="F85" i="195"/>
  <c r="B72" i="194"/>
  <c r="B63" i="194"/>
  <c r="E83" i="194"/>
  <c r="D85" i="194"/>
  <c r="P62" i="195"/>
  <c r="P72" i="195"/>
  <c r="C73" i="195"/>
  <c r="D63" i="195"/>
  <c r="C64" i="195"/>
  <c r="C74" i="195"/>
  <c r="H83" i="195"/>
  <c r="G85" i="195"/>
  <c r="E85" i="194"/>
  <c r="F83" i="194"/>
  <c r="B73" i="194"/>
  <c r="C63" i="194"/>
  <c r="B64" i="194"/>
  <c r="B74" i="194"/>
  <c r="D73" i="195"/>
  <c r="E63" i="195"/>
  <c r="D64" i="195"/>
  <c r="D74" i="195"/>
  <c r="H85" i="195"/>
  <c r="I83" i="195"/>
  <c r="C64" i="194"/>
  <c r="C74" i="194"/>
  <c r="C73" i="194"/>
  <c r="D63" i="194"/>
  <c r="G83" i="194"/>
  <c r="F85" i="194"/>
  <c r="E73" i="195"/>
  <c r="F63" i="195"/>
  <c r="E64" i="195"/>
  <c r="E74" i="195"/>
  <c r="I85" i="195"/>
  <c r="J83" i="195"/>
  <c r="D64" i="194"/>
  <c r="D74" i="194"/>
  <c r="D73" i="194"/>
  <c r="E63" i="194"/>
  <c r="H83" i="194"/>
  <c r="G85" i="194"/>
  <c r="F64" i="195"/>
  <c r="F74" i="195"/>
  <c r="G63" i="195"/>
  <c r="F73" i="195"/>
  <c r="K83" i="195"/>
  <c r="J85" i="195"/>
  <c r="I83" i="194"/>
  <c r="H85" i="194"/>
  <c r="E73" i="194"/>
  <c r="F63" i="194"/>
  <c r="E64" i="194"/>
  <c r="E74" i="194"/>
  <c r="L83" i="195"/>
  <c r="K85" i="195"/>
  <c r="G64" i="195"/>
  <c r="G74" i="195"/>
  <c r="G73" i="195"/>
  <c r="H63" i="195"/>
  <c r="I85" i="194"/>
  <c r="J83" i="194"/>
  <c r="F73" i="194"/>
  <c r="G63" i="194"/>
  <c r="F64" i="194"/>
  <c r="F74" i="194"/>
  <c r="H73" i="195"/>
  <c r="I63" i="195"/>
  <c r="H64" i="195"/>
  <c r="H74" i="195"/>
  <c r="L85" i="195"/>
  <c r="M83" i="195"/>
  <c r="M85" i="195"/>
  <c r="G64" i="194"/>
  <c r="G74" i="194"/>
  <c r="H63" i="194"/>
  <c r="G73" i="194"/>
  <c r="J85" i="194"/>
  <c r="K83" i="194"/>
  <c r="I73" i="195"/>
  <c r="J63" i="195"/>
  <c r="I64" i="195"/>
  <c r="I74" i="195"/>
  <c r="L83" i="194"/>
  <c r="K85" i="194"/>
  <c r="H64" i="194"/>
  <c r="H74" i="194"/>
  <c r="H73" i="194"/>
  <c r="I63" i="194"/>
  <c r="J64" i="195"/>
  <c r="J74" i="195"/>
  <c r="J73" i="195"/>
  <c r="K63" i="195"/>
  <c r="I73" i="194"/>
  <c r="J63" i="194"/>
  <c r="I64" i="194"/>
  <c r="I74" i="194"/>
  <c r="M83" i="194"/>
  <c r="M85" i="194"/>
  <c r="L85" i="194"/>
  <c r="K64" i="195"/>
  <c r="K74" i="195"/>
  <c r="K73" i="195"/>
  <c r="L63" i="195"/>
  <c r="J73" i="194"/>
  <c r="K63" i="194"/>
  <c r="J64" i="194"/>
  <c r="J74" i="194"/>
  <c r="L73" i="195"/>
  <c r="M63" i="195"/>
  <c r="L64" i="195"/>
  <c r="L74" i="195"/>
  <c r="K64" i="194"/>
  <c r="K74" i="194"/>
  <c r="K73" i="194"/>
  <c r="L63" i="194"/>
  <c r="M73" i="195"/>
  <c r="M64" i="195"/>
  <c r="M74" i="195"/>
  <c r="L73" i="194"/>
  <c r="M63" i="194"/>
  <c r="L64" i="194"/>
  <c r="L74" i="194"/>
  <c r="M73" i="194"/>
  <c r="M64" i="194"/>
  <c r="M74" i="194"/>
  <c r="M56" i="192"/>
  <c r="M53" i="192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B85" i="193" s="1"/>
  <c r="C83" i="193"/>
  <c r="N73" i="193"/>
  <c r="M58" i="193"/>
  <c r="L58" i="193"/>
  <c r="K58" i="193"/>
  <c r="J58" i="193"/>
  <c r="I58" i="193"/>
  <c r="H58" i="193"/>
  <c r="G58" i="193"/>
  <c r="F57" i="193"/>
  <c r="N57" i="193"/>
  <c r="F56" i="193"/>
  <c r="F87" i="193" s="1"/>
  <c r="F58" i="193"/>
  <c r="E56" i="193"/>
  <c r="E87" i="193"/>
  <c r="D56" i="193"/>
  <c r="D87" i="193"/>
  <c r="C56" i="193"/>
  <c r="C87" i="193"/>
  <c r="C88" i="193" s="1"/>
  <c r="D88" i="193" s="1"/>
  <c r="E88" i="193" s="1"/>
  <c r="F88" i="193" s="1"/>
  <c r="G88" i="193" s="1"/>
  <c r="H88" i="193" s="1"/>
  <c r="I88" i="193" s="1"/>
  <c r="J88" i="193" s="1"/>
  <c r="K88" i="193" s="1"/>
  <c r="L88" i="193" s="1"/>
  <c r="M88" i="193" s="1"/>
  <c r="B55" i="193"/>
  <c r="B58" i="193"/>
  <c r="N54" i="193"/>
  <c r="N53" i="193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6" i="193" s="1"/>
  <c r="N41" i="193"/>
  <c r="N40" i="193"/>
  <c r="N37" i="193"/>
  <c r="M34" i="193"/>
  <c r="M38" i="193"/>
  <c r="M42" i="193"/>
  <c r="L34" i="193"/>
  <c r="L38" i="193" s="1"/>
  <c r="L42" i="193" s="1"/>
  <c r="K34" i="193"/>
  <c r="K38" i="193" s="1"/>
  <c r="K42" i="193" s="1"/>
  <c r="J34" i="193"/>
  <c r="J38" i="193"/>
  <c r="J42" i="193"/>
  <c r="I34" i="193"/>
  <c r="I38" i="193"/>
  <c r="I42" i="193" s="1"/>
  <c r="H34" i="193"/>
  <c r="H38" i="193" s="1"/>
  <c r="H42" i="193" s="1"/>
  <c r="G34" i="193"/>
  <c r="G38" i="193" s="1"/>
  <c r="G42" i="193" s="1"/>
  <c r="F34" i="193"/>
  <c r="F38" i="193"/>
  <c r="F42" i="193"/>
  <c r="E34" i="193"/>
  <c r="E38" i="193"/>
  <c r="E42" i="193"/>
  <c r="D34" i="193"/>
  <c r="D38" i="193" s="1"/>
  <c r="D42" i="193" s="1"/>
  <c r="C34" i="193"/>
  <c r="C38" i="193" s="1"/>
  <c r="C42" i="193" s="1"/>
  <c r="B34" i="193"/>
  <c r="B38" i="193"/>
  <c r="AD33" i="193"/>
  <c r="AR33" i="193" s="1"/>
  <c r="AC33" i="193"/>
  <c r="AQ33" i="193"/>
  <c r="AA33" i="193"/>
  <c r="AO33" i="193" s="1"/>
  <c r="Z33" i="193"/>
  <c r="AN33" i="193" s="1"/>
  <c r="Y33" i="193"/>
  <c r="AM33" i="193"/>
  <c r="X33" i="193"/>
  <c r="AL33" i="193"/>
  <c r="W33" i="193"/>
  <c r="AK33" i="193" s="1"/>
  <c r="V33" i="193"/>
  <c r="AJ33" i="193" s="1"/>
  <c r="U33" i="193"/>
  <c r="AI33" i="193"/>
  <c r="T33" i="193"/>
  <c r="AH33" i="193"/>
  <c r="S33" i="193"/>
  <c r="AG33" i="193" s="1"/>
  <c r="R33" i="193"/>
  <c r="AF33" i="193" s="1"/>
  <c r="Q33" i="193"/>
  <c r="AE33" i="193"/>
  <c r="N33" i="193"/>
  <c r="AB33" i="193"/>
  <c r="AP33" i="193"/>
  <c r="AC32" i="193"/>
  <c r="AQ32" i="193"/>
  <c r="AA32" i="193"/>
  <c r="AO32" i="193" s="1"/>
  <c r="Z32" i="193"/>
  <c r="AN32" i="193"/>
  <c r="Y32" i="193"/>
  <c r="AM32" i="193"/>
  <c r="X32" i="193"/>
  <c r="AL32" i="193" s="1"/>
  <c r="W32" i="193"/>
  <c r="AK32" i="193" s="1"/>
  <c r="V32" i="193"/>
  <c r="AJ32" i="193"/>
  <c r="U32" i="193"/>
  <c r="AI32" i="193"/>
  <c r="T32" i="193"/>
  <c r="AH32" i="193" s="1"/>
  <c r="S32" i="193"/>
  <c r="AG32" i="193" s="1"/>
  <c r="R32" i="193"/>
  <c r="AF32" i="193"/>
  <c r="Q32" i="193"/>
  <c r="AE32" i="193"/>
  <c r="P32" i="193"/>
  <c r="AD32" i="193" s="1"/>
  <c r="AR32" i="193" s="1"/>
  <c r="N32" i="193"/>
  <c r="AB32" i="193"/>
  <c r="AP32" i="193"/>
  <c r="N31" i="193"/>
  <c r="N30" i="193"/>
  <c r="N34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N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N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N24" i="193"/>
  <c r="M23" i="193"/>
  <c r="M27" i="193"/>
  <c r="L23" i="193"/>
  <c r="L27" i="193"/>
  <c r="K23" i="193"/>
  <c r="K27" i="193" s="1"/>
  <c r="J23" i="193"/>
  <c r="J27" i="193"/>
  <c r="I23" i="193"/>
  <c r="I27" i="193"/>
  <c r="H23" i="193"/>
  <c r="H27" i="193"/>
  <c r="G23" i="193"/>
  <c r="G27" i="193" s="1"/>
  <c r="F23" i="193"/>
  <c r="F27" i="193"/>
  <c r="E23" i="193"/>
  <c r="E27" i="193"/>
  <c r="D23" i="193"/>
  <c r="D27" i="193"/>
  <c r="C23" i="193"/>
  <c r="C27" i="193" s="1"/>
  <c r="B23" i="193"/>
  <c r="B27" i="193"/>
  <c r="M20" i="193"/>
  <c r="L20" i="193"/>
  <c r="L48" i="193"/>
  <c r="K20" i="193"/>
  <c r="J20" i="193"/>
  <c r="I20" i="193"/>
  <c r="I48" i="193"/>
  <c r="H20" i="193"/>
  <c r="H48" i="193"/>
  <c r="G20" i="193"/>
  <c r="G48" i="193"/>
  <c r="G61" i="193" s="1"/>
  <c r="F20" i="193"/>
  <c r="E20" i="193"/>
  <c r="E48" i="193"/>
  <c r="D20" i="193"/>
  <c r="D48" i="193"/>
  <c r="C20" i="193"/>
  <c r="B20" i="193"/>
  <c r="N19" i="193"/>
  <c r="N17" i="193"/>
  <c r="N16" i="193"/>
  <c r="N20" i="193" s="1"/>
  <c r="E13" i="193"/>
  <c r="L11" i="193"/>
  <c r="J11" i="193"/>
  <c r="I11" i="193"/>
  <c r="H11" i="193"/>
  <c r="F11" i="193"/>
  <c r="M9" i="193"/>
  <c r="M13" i="193" s="1"/>
  <c r="L9" i="193"/>
  <c r="L13" i="193"/>
  <c r="K9" i="193"/>
  <c r="K13" i="193"/>
  <c r="J9" i="193"/>
  <c r="J13" i="193" s="1"/>
  <c r="I9" i="193"/>
  <c r="I13" i="193" s="1"/>
  <c r="H9" i="193"/>
  <c r="H13" i="193"/>
  <c r="G9" i="193"/>
  <c r="G13" i="193"/>
  <c r="G50" i="193" s="1"/>
  <c r="F9" i="193"/>
  <c r="F13" i="193" s="1"/>
  <c r="D9" i="193"/>
  <c r="D13" i="193" s="1"/>
  <c r="C9" i="193"/>
  <c r="C13" i="193"/>
  <c r="B9" i="193"/>
  <c r="B13" i="193"/>
  <c r="N8" i="193"/>
  <c r="N7" i="193"/>
  <c r="N6" i="193"/>
  <c r="N5" i="193"/>
  <c r="N4" i="193"/>
  <c r="H50" i="193"/>
  <c r="L50" i="193"/>
  <c r="D50" i="193"/>
  <c r="E50" i="193"/>
  <c r="M48" i="193"/>
  <c r="M50" i="193"/>
  <c r="N56" i="193"/>
  <c r="N87" i="193"/>
  <c r="H61" i="193"/>
  <c r="H62" i="193" s="1"/>
  <c r="H72" i="193" s="1"/>
  <c r="L61" i="193"/>
  <c r="L62" i="193"/>
  <c r="L72" i="193"/>
  <c r="F48" i="193"/>
  <c r="F61" i="193"/>
  <c r="F62" i="193"/>
  <c r="F72" i="193"/>
  <c r="J48" i="193"/>
  <c r="J61" i="193"/>
  <c r="J62" i="193"/>
  <c r="J72" i="193"/>
  <c r="I61" i="193"/>
  <c r="I62" i="193"/>
  <c r="I72" i="193"/>
  <c r="M61" i="193"/>
  <c r="M62" i="193"/>
  <c r="M72" i="193"/>
  <c r="C85" i="193"/>
  <c r="D83" i="193"/>
  <c r="N9" i="193"/>
  <c r="G62" i="193"/>
  <c r="G72" i="193"/>
  <c r="N11" i="193"/>
  <c r="I50" i="193"/>
  <c r="C48" i="193"/>
  <c r="K48" i="193"/>
  <c r="K50" i="193"/>
  <c r="N38" i="193"/>
  <c r="N42" i="193" s="1"/>
  <c r="N48" i="193" s="1"/>
  <c r="B42" i="193"/>
  <c r="B48" i="193"/>
  <c r="C50" i="193"/>
  <c r="C58" i="193"/>
  <c r="C61" i="193"/>
  <c r="C62" i="193" s="1"/>
  <c r="C72" i="193" s="1"/>
  <c r="D58" i="193"/>
  <c r="D61" i="193"/>
  <c r="D62" i="193"/>
  <c r="D72" i="193"/>
  <c r="E58" i="193"/>
  <c r="E61" i="193"/>
  <c r="E62" i="193" s="1"/>
  <c r="E72" i="193" s="1"/>
  <c r="N23" i="193"/>
  <c r="N27" i="193"/>
  <c r="N55" i="193"/>
  <c r="N58" i="193"/>
  <c r="N61" i="193"/>
  <c r="B61" i="193"/>
  <c r="B62" i="193"/>
  <c r="B50" i="193"/>
  <c r="F50" i="193"/>
  <c r="N13" i="193"/>
  <c r="N62" i="193"/>
  <c r="P72" i="193"/>
  <c r="J50" i="193"/>
  <c r="E83" i="193"/>
  <c r="D85" i="193"/>
  <c r="K61" i="193"/>
  <c r="K62" i="193"/>
  <c r="K72" i="193"/>
  <c r="E85" i="193"/>
  <c r="F83" i="193"/>
  <c r="N50" i="193"/>
  <c r="B72" i="193"/>
  <c r="B63" i="193"/>
  <c r="G83" i="193"/>
  <c r="F85" i="193"/>
  <c r="B73" i="193"/>
  <c r="C63" i="193"/>
  <c r="B64" i="193"/>
  <c r="B74" i="193"/>
  <c r="C64" i="193"/>
  <c r="C74" i="193"/>
  <c r="C73" i="193"/>
  <c r="D63" i="193"/>
  <c r="H83" i="193"/>
  <c r="G85" i="193"/>
  <c r="E63" i="193"/>
  <c r="D73" i="193"/>
  <c r="D64" i="193"/>
  <c r="D74" i="193"/>
  <c r="I83" i="193"/>
  <c r="H85" i="193"/>
  <c r="I85" i="193"/>
  <c r="J83" i="193"/>
  <c r="E73" i="193"/>
  <c r="F63" i="193"/>
  <c r="E64" i="193"/>
  <c r="E74" i="193"/>
  <c r="K83" i="193"/>
  <c r="J85" i="193"/>
  <c r="F73" i="193"/>
  <c r="G63" i="193"/>
  <c r="F64" i="193"/>
  <c r="F74" i="193"/>
  <c r="G64" i="193"/>
  <c r="G74" i="193"/>
  <c r="H63" i="193"/>
  <c r="G73" i="193"/>
  <c r="L83" i="193"/>
  <c r="K85" i="193"/>
  <c r="M83" i="193"/>
  <c r="M85" i="193"/>
  <c r="L85" i="193"/>
  <c r="H73" i="193"/>
  <c r="I63" i="193"/>
  <c r="H64" i="193"/>
  <c r="H74" i="193"/>
  <c r="I64" i="193"/>
  <c r="I74" i="193"/>
  <c r="I73" i="193"/>
  <c r="J63" i="193"/>
  <c r="J73" i="193"/>
  <c r="K63" i="193"/>
  <c r="J64" i="193"/>
  <c r="J74" i="193"/>
  <c r="K64" i="193"/>
  <c r="K74" i="193"/>
  <c r="K73" i="193"/>
  <c r="L63" i="193"/>
  <c r="M63" i="193"/>
  <c r="L73" i="193"/>
  <c r="L64" i="193"/>
  <c r="L74" i="193"/>
  <c r="M73" i="193"/>
  <c r="M64" i="193"/>
  <c r="M74" i="193"/>
  <c r="M11" i="192"/>
  <c r="L11" i="192"/>
  <c r="M87" i="192"/>
  <c r="L87" i="192"/>
  <c r="K87" i="192"/>
  <c r="J87" i="192"/>
  <c r="I87" i="192"/>
  <c r="H87" i="192"/>
  <c r="G87" i="192"/>
  <c r="B87" i="192"/>
  <c r="M84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C83" i="192"/>
  <c r="N73" i="192"/>
  <c r="M58" i="192"/>
  <c r="L58" i="192"/>
  <c r="K58" i="192"/>
  <c r="J58" i="192"/>
  <c r="I58" i="192"/>
  <c r="H58" i="192"/>
  <c r="G58" i="192"/>
  <c r="F57" i="192"/>
  <c r="N57" i="192" s="1"/>
  <c r="F56" i="192"/>
  <c r="F58" i="192"/>
  <c r="E56" i="192"/>
  <c r="E87" i="192"/>
  <c r="D56" i="192"/>
  <c r="D87" i="192"/>
  <c r="C56" i="192"/>
  <c r="C87" i="192"/>
  <c r="B55" i="192"/>
  <c r="B58" i="192"/>
  <c r="N54" i="192"/>
  <c r="N53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1" i="192"/>
  <c r="N40" i="192"/>
  <c r="N37" i="192"/>
  <c r="M34" i="192"/>
  <c r="M38" i="192"/>
  <c r="M42" i="192"/>
  <c r="L34" i="192"/>
  <c r="L38" i="192"/>
  <c r="L42" i="192"/>
  <c r="K34" i="192"/>
  <c r="K38" i="192"/>
  <c r="K42" i="192"/>
  <c r="J34" i="192"/>
  <c r="J38" i="192"/>
  <c r="J42" i="192"/>
  <c r="I34" i="192"/>
  <c r="I38" i="192"/>
  <c r="I42" i="192"/>
  <c r="H34" i="192"/>
  <c r="H38" i="192"/>
  <c r="H42" i="192"/>
  <c r="G34" i="192"/>
  <c r="G38" i="192"/>
  <c r="G42" i="192"/>
  <c r="F34" i="192"/>
  <c r="F38" i="192"/>
  <c r="F42" i="192"/>
  <c r="E34" i="192"/>
  <c r="E38" i="192"/>
  <c r="E42" i="192"/>
  <c r="D34" i="192"/>
  <c r="D38" i="192"/>
  <c r="D42" i="192"/>
  <c r="C34" i="192"/>
  <c r="C38" i="192"/>
  <c r="C42" i="192"/>
  <c r="B34" i="192"/>
  <c r="B38" i="192"/>
  <c r="AD33" i="192"/>
  <c r="AR33" i="192"/>
  <c r="AC33" i="192"/>
  <c r="AQ33" i="192"/>
  <c r="AA33" i="192"/>
  <c r="AO33" i="192"/>
  <c r="Z33" i="192"/>
  <c r="AN33" i="192"/>
  <c r="Y33" i="192"/>
  <c r="AM33" i="192"/>
  <c r="X33" i="192"/>
  <c r="AL33" i="192"/>
  <c r="W33" i="192"/>
  <c r="AK33" i="192"/>
  <c r="V33" i="192"/>
  <c r="AJ33" i="192"/>
  <c r="U33" i="192"/>
  <c r="AI33" i="192"/>
  <c r="T33" i="192"/>
  <c r="AH33" i="192"/>
  <c r="S33" i="192"/>
  <c r="AG33" i="192"/>
  <c r="R33" i="192"/>
  <c r="AF33" i="192"/>
  <c r="Q33" i="192"/>
  <c r="AE33" i="192"/>
  <c r="N33" i="192"/>
  <c r="AB33" i="192"/>
  <c r="AP33" i="192"/>
  <c r="AC32" i="192"/>
  <c r="AQ32" i="192"/>
  <c r="AA32" i="192"/>
  <c r="AO32" i="192"/>
  <c r="Z32" i="192"/>
  <c r="AN32" i="192"/>
  <c r="Y32" i="192"/>
  <c r="AM32" i="192"/>
  <c r="X32" i="192"/>
  <c r="AL32" i="192"/>
  <c r="W32" i="192"/>
  <c r="AK32" i="192"/>
  <c r="V32" i="192"/>
  <c r="AJ32" i="192"/>
  <c r="U32" i="192"/>
  <c r="AI32" i="192"/>
  <c r="T32" i="192"/>
  <c r="AH32" i="192"/>
  <c r="S32" i="192"/>
  <c r="AG32" i="192"/>
  <c r="R32" i="192"/>
  <c r="AF32" i="192"/>
  <c r="Q32" i="192"/>
  <c r="AE32" i="192"/>
  <c r="P32" i="192"/>
  <c r="AD32" i="192"/>
  <c r="AR32" i="192"/>
  <c r="N32" i="192"/>
  <c r="AB32" i="192"/>
  <c r="AP32" i="192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L23" i="192"/>
  <c r="K23" i="192"/>
  <c r="K27" i="192"/>
  <c r="J23" i="192"/>
  <c r="J27" i="192"/>
  <c r="I23" i="192"/>
  <c r="I27" i="192"/>
  <c r="H23" i="192"/>
  <c r="H27" i="192"/>
  <c r="G23" i="192"/>
  <c r="G27" i="192"/>
  <c r="F23" i="192"/>
  <c r="F27" i="192"/>
  <c r="E23" i="192"/>
  <c r="E27" i="192"/>
  <c r="D23" i="192"/>
  <c r="D27" i="192"/>
  <c r="C23" i="192"/>
  <c r="C27" i="192"/>
  <c r="B23" i="192"/>
  <c r="B27" i="192"/>
  <c r="M20" i="192"/>
  <c r="L20" i="192"/>
  <c r="K20" i="192"/>
  <c r="J20" i="192"/>
  <c r="I20" i="192"/>
  <c r="H20" i="192"/>
  <c r="G20" i="192"/>
  <c r="F20" i="192"/>
  <c r="E20" i="192"/>
  <c r="D20" i="192"/>
  <c r="C20" i="192"/>
  <c r="B20" i="192"/>
  <c r="N19" i="192"/>
  <c r="N17" i="192"/>
  <c r="N16" i="192"/>
  <c r="E13" i="192"/>
  <c r="J11" i="192"/>
  <c r="I11" i="192"/>
  <c r="H11" i="192"/>
  <c r="F11" i="192"/>
  <c r="N11" i="192"/>
  <c r="M9" i="192"/>
  <c r="M13" i="192"/>
  <c r="L9" i="192"/>
  <c r="L13" i="192"/>
  <c r="K9" i="192"/>
  <c r="K13" i="192"/>
  <c r="J9" i="192"/>
  <c r="J13" i="192"/>
  <c r="I9" i="192"/>
  <c r="I13" i="192"/>
  <c r="H9" i="192"/>
  <c r="H13" i="192"/>
  <c r="G9" i="192"/>
  <c r="G13" i="192"/>
  <c r="F9" i="192"/>
  <c r="F13" i="192"/>
  <c r="D9" i="192"/>
  <c r="D13" i="192"/>
  <c r="C9" i="192"/>
  <c r="C13" i="192"/>
  <c r="B9" i="192"/>
  <c r="B13" i="192"/>
  <c r="N8" i="192"/>
  <c r="N7" i="192"/>
  <c r="N6" i="192"/>
  <c r="N5" i="192"/>
  <c r="N4" i="192"/>
  <c r="M27" i="192"/>
  <c r="C88" i="192"/>
  <c r="D88" i="192"/>
  <c r="E88" i="192"/>
  <c r="F48" i="192"/>
  <c r="F61" i="192"/>
  <c r="F62" i="192"/>
  <c r="F72" i="192"/>
  <c r="J48" i="192"/>
  <c r="J50" i="192"/>
  <c r="C48" i="192"/>
  <c r="C50" i="192"/>
  <c r="G48" i="192"/>
  <c r="G50" i="192"/>
  <c r="K48" i="192"/>
  <c r="K50" i="192"/>
  <c r="N20" i="192"/>
  <c r="N9" i="192"/>
  <c r="N13" i="192"/>
  <c r="N46" i="192"/>
  <c r="L27" i="192"/>
  <c r="D48" i="192"/>
  <c r="D50" i="192"/>
  <c r="H48" i="192"/>
  <c r="H61" i="192"/>
  <c r="H62" i="192"/>
  <c r="H72" i="192"/>
  <c r="L48" i="192"/>
  <c r="L61" i="192"/>
  <c r="L62" i="192"/>
  <c r="L72" i="192"/>
  <c r="N24" i="192"/>
  <c r="N25" i="192"/>
  <c r="N26" i="192"/>
  <c r="N34" i="192"/>
  <c r="N38" i="192"/>
  <c r="N42" i="192"/>
  <c r="B42" i="192"/>
  <c r="B48" i="192"/>
  <c r="E48" i="192"/>
  <c r="E50" i="192"/>
  <c r="I48" i="192"/>
  <c r="I61" i="192"/>
  <c r="I62" i="192"/>
  <c r="I72" i="192"/>
  <c r="M48" i="192"/>
  <c r="M61" i="192"/>
  <c r="M62" i="192"/>
  <c r="M72" i="192"/>
  <c r="G61" i="192"/>
  <c r="G62" i="192"/>
  <c r="G72" i="192"/>
  <c r="D83" i="192"/>
  <c r="C85" i="192"/>
  <c r="N56" i="192"/>
  <c r="N87" i="192"/>
  <c r="C58" i="192"/>
  <c r="C61" i="192"/>
  <c r="C62" i="192"/>
  <c r="C72" i="192"/>
  <c r="B85" i="192"/>
  <c r="F87" i="192"/>
  <c r="F88" i="192"/>
  <c r="G88" i="192"/>
  <c r="H88" i="192"/>
  <c r="I88" i="192"/>
  <c r="J88" i="192"/>
  <c r="K88" i="192"/>
  <c r="L88" i="192"/>
  <c r="M88" i="192"/>
  <c r="D58" i="192"/>
  <c r="E58" i="192"/>
  <c r="N23" i="192"/>
  <c r="N55" i="192"/>
  <c r="H87" i="191"/>
  <c r="E61" i="192"/>
  <c r="E62" i="192"/>
  <c r="E72" i="192"/>
  <c r="B50" i="192"/>
  <c r="K61" i="192"/>
  <c r="K62" i="192"/>
  <c r="K72" i="192"/>
  <c r="F50" i="192"/>
  <c r="J61" i="192"/>
  <c r="J62" i="192"/>
  <c r="J72" i="192"/>
  <c r="D61" i="192"/>
  <c r="D62" i="192"/>
  <c r="D72" i="192"/>
  <c r="N27" i="192"/>
  <c r="H50" i="192"/>
  <c r="N48" i="192"/>
  <c r="N58" i="192"/>
  <c r="L50" i="192"/>
  <c r="I50" i="192"/>
  <c r="E83" i="192"/>
  <c r="D85" i="192"/>
  <c r="M50" i="192"/>
  <c r="B61" i="192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/>
  <c r="N73" i="191"/>
  <c r="M58" i="191"/>
  <c r="L58" i="191"/>
  <c r="K58" i="191"/>
  <c r="J58" i="191"/>
  <c r="I58" i="191"/>
  <c r="H58" i="191"/>
  <c r="G58" i="191"/>
  <c r="F57" i="191"/>
  <c r="N57" i="191"/>
  <c r="F56" i="191"/>
  <c r="F87" i="191" s="1"/>
  <c r="F58" i="191"/>
  <c r="E56" i="191"/>
  <c r="E87" i="191"/>
  <c r="D56" i="191"/>
  <c r="D87" i="191"/>
  <c r="C56" i="191"/>
  <c r="C58" i="19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/>
  <c r="N41" i="191"/>
  <c r="N40" i="191"/>
  <c r="N37" i="191"/>
  <c r="M34" i="191"/>
  <c r="M38" i="191"/>
  <c r="M42" i="191"/>
  <c r="L34" i="191"/>
  <c r="L38" i="191"/>
  <c r="L42" i="191"/>
  <c r="K34" i="191"/>
  <c r="K38" i="191"/>
  <c r="K42" i="191"/>
  <c r="J34" i="191"/>
  <c r="J38" i="191"/>
  <c r="J42" i="191"/>
  <c r="I34" i="191"/>
  <c r="I38" i="191"/>
  <c r="I42" i="191"/>
  <c r="H34" i="191"/>
  <c r="H38" i="191"/>
  <c r="H42" i="191"/>
  <c r="G34" i="191"/>
  <c r="G38" i="191"/>
  <c r="G42" i="191"/>
  <c r="F34" i="191"/>
  <c r="F38" i="191"/>
  <c r="F42" i="191"/>
  <c r="E34" i="191"/>
  <c r="E38" i="191"/>
  <c r="E42" i="191"/>
  <c r="D34" i="191"/>
  <c r="D38" i="191"/>
  <c r="D42" i="191"/>
  <c r="C34" i="191"/>
  <c r="C38" i="191"/>
  <c r="C42" i="191"/>
  <c r="B34" i="191"/>
  <c r="B38" i="191"/>
  <c r="AD33" i="191"/>
  <c r="AR33" i="191"/>
  <c r="AC33" i="191"/>
  <c r="AQ33" i="191"/>
  <c r="AA33" i="191"/>
  <c r="AO33" i="191"/>
  <c r="Z33" i="191"/>
  <c r="AN33" i="191"/>
  <c r="Y33" i="191"/>
  <c r="AM33" i="191"/>
  <c r="X33" i="191"/>
  <c r="AL33" i="191"/>
  <c r="W33" i="191"/>
  <c r="AK33" i="191"/>
  <c r="V33" i="191"/>
  <c r="AJ33" i="191"/>
  <c r="U33" i="191"/>
  <c r="AI33" i="191"/>
  <c r="T33" i="191"/>
  <c r="AH33" i="191"/>
  <c r="S33" i="191"/>
  <c r="AG33" i="191"/>
  <c r="R33" i="191"/>
  <c r="AF33" i="191"/>
  <c r="Q33" i="191"/>
  <c r="AE33" i="191"/>
  <c r="N33" i="191"/>
  <c r="AB33" i="191"/>
  <c r="AP33" i="191"/>
  <c r="AC32" i="191"/>
  <c r="AQ32" i="191"/>
  <c r="AA32" i="191"/>
  <c r="AO32" i="191"/>
  <c r="Z32" i="191"/>
  <c r="AN32" i="191"/>
  <c r="Y32" i="191"/>
  <c r="AM32" i="191"/>
  <c r="X32" i="191"/>
  <c r="AL32" i="191"/>
  <c r="W32" i="191"/>
  <c r="AK32" i="191"/>
  <c r="V32" i="191"/>
  <c r="AJ32" i="191"/>
  <c r="U32" i="191"/>
  <c r="AI32" i="191"/>
  <c r="T32" i="191"/>
  <c r="AH32" i="191"/>
  <c r="S32" i="191"/>
  <c r="AG32" i="191"/>
  <c r="R32" i="191"/>
  <c r="AF32" i="191"/>
  <c r="Q32" i="191"/>
  <c r="AE32" i="191"/>
  <c r="P32" i="191"/>
  <c r="AD32" i="191"/>
  <c r="AR32" i="191"/>
  <c r="N32" i="191"/>
  <c r="AB32" i="191"/>
  <c r="AP32" i="19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/>
  <c r="L23" i="191"/>
  <c r="L27" i="191"/>
  <c r="K23" i="191"/>
  <c r="J23" i="191"/>
  <c r="J27" i="191"/>
  <c r="I23" i="191"/>
  <c r="I27" i="191"/>
  <c r="H23" i="191"/>
  <c r="H27" i="191"/>
  <c r="G23" i="191"/>
  <c r="G27" i="191"/>
  <c r="F23" i="191"/>
  <c r="F27" i="191"/>
  <c r="E23" i="191"/>
  <c r="E27" i="191"/>
  <c r="D23" i="191"/>
  <c r="D27" i="191"/>
  <c r="C23" i="191"/>
  <c r="C27" i="191"/>
  <c r="B23" i="191"/>
  <c r="B27" i="191"/>
  <c r="M20" i="191"/>
  <c r="L20" i="191"/>
  <c r="K20" i="191"/>
  <c r="J20" i="191"/>
  <c r="J48" i="191"/>
  <c r="J61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N11" i="191"/>
  <c r="M9" i="191"/>
  <c r="M13" i="191"/>
  <c r="L9" i="191"/>
  <c r="L13" i="191"/>
  <c r="K9" i="191"/>
  <c r="K13" i="191"/>
  <c r="J9" i="191"/>
  <c r="J13" i="191"/>
  <c r="I9" i="191"/>
  <c r="I13" i="191"/>
  <c r="H9" i="191"/>
  <c r="H13" i="191"/>
  <c r="G9" i="191"/>
  <c r="G13" i="191"/>
  <c r="F9" i="191"/>
  <c r="F13" i="191"/>
  <c r="D9" i="191"/>
  <c r="D13" i="191"/>
  <c r="C9" i="191"/>
  <c r="C13" i="191"/>
  <c r="B9" i="191"/>
  <c r="B13" i="191"/>
  <c r="N8" i="191"/>
  <c r="N7" i="191"/>
  <c r="N6" i="191"/>
  <c r="N5" i="191"/>
  <c r="N4" i="191"/>
  <c r="B62" i="192"/>
  <c r="B72" i="192"/>
  <c r="F48" i="191"/>
  <c r="N61" i="192"/>
  <c r="N50" i="192"/>
  <c r="E85" i="192"/>
  <c r="F83" i="192"/>
  <c r="E48" i="191"/>
  <c r="E50" i="191"/>
  <c r="I48" i="191"/>
  <c r="I61" i="191"/>
  <c r="I62" i="191"/>
  <c r="I72" i="191"/>
  <c r="M48" i="191"/>
  <c r="F61" i="191"/>
  <c r="F62" i="191"/>
  <c r="F72" i="191"/>
  <c r="K27" i="191"/>
  <c r="N24" i="191"/>
  <c r="N25" i="191"/>
  <c r="N26" i="191"/>
  <c r="N34" i="191"/>
  <c r="N20" i="191"/>
  <c r="C48" i="191"/>
  <c r="C61" i="191"/>
  <c r="C62" i="191"/>
  <c r="C72" i="191"/>
  <c r="N9" i="191"/>
  <c r="N13" i="191"/>
  <c r="I50" i="191"/>
  <c r="J50" i="191"/>
  <c r="J62" i="191"/>
  <c r="J72" i="191"/>
  <c r="K48" i="191"/>
  <c r="K50" i="191"/>
  <c r="N38" i="191"/>
  <c r="B42" i="191"/>
  <c r="B48" i="191"/>
  <c r="B50" i="191"/>
  <c r="N42" i="191"/>
  <c r="D83" i="191"/>
  <c r="C85" i="191"/>
  <c r="M61" i="191"/>
  <c r="M62" i="191"/>
  <c r="M72" i="191"/>
  <c r="M50" i="191"/>
  <c r="F50" i="191"/>
  <c r="G48" i="191"/>
  <c r="G61" i="191"/>
  <c r="G62" i="191"/>
  <c r="G72" i="191"/>
  <c r="D48" i="191"/>
  <c r="D50" i="191"/>
  <c r="H48" i="191"/>
  <c r="H61" i="191"/>
  <c r="H62" i="191"/>
  <c r="H72" i="191"/>
  <c r="L48" i="191"/>
  <c r="L61" i="191"/>
  <c r="L62" i="191"/>
  <c r="L72" i="191"/>
  <c r="N56" i="191"/>
  <c r="N87" i="191"/>
  <c r="B85" i="191"/>
  <c r="D58" i="191"/>
  <c r="C87" i="191"/>
  <c r="C88" i="191"/>
  <c r="D88" i="191"/>
  <c r="E88" i="191"/>
  <c r="F88" i="191"/>
  <c r="G88" i="191"/>
  <c r="H88" i="191"/>
  <c r="I88" i="191"/>
  <c r="J88" i="191"/>
  <c r="K88" i="191"/>
  <c r="L88" i="191"/>
  <c r="M88" i="191"/>
  <c r="E58" i="191"/>
  <c r="N23" i="191"/>
  <c r="N55" i="191"/>
  <c r="N58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C83" i="190"/>
  <c r="N73" i="190"/>
  <c r="M58" i="190"/>
  <c r="L58" i="190"/>
  <c r="K58" i="190"/>
  <c r="J58" i="190"/>
  <c r="I58" i="190"/>
  <c r="H58" i="190"/>
  <c r="G58" i="190"/>
  <c r="F57" i="190"/>
  <c r="N57" i="190" s="1"/>
  <c r="F56" i="190"/>
  <c r="F87" i="190" s="1"/>
  <c r="F58" i="190"/>
  <c r="E56" i="190"/>
  <c r="E87" i="190"/>
  <c r="D56" i="190"/>
  <c r="D87" i="190"/>
  <c r="C56" i="190"/>
  <c r="B55" i="190"/>
  <c r="B58" i="190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/>
  <c r="L34" i="190"/>
  <c r="L38" i="190"/>
  <c r="L42" i="190"/>
  <c r="K34" i="190"/>
  <c r="K38" i="190"/>
  <c r="K42" i="190"/>
  <c r="J34" i="190"/>
  <c r="J38" i="190"/>
  <c r="J42" i="190"/>
  <c r="I34" i="190"/>
  <c r="I38" i="190"/>
  <c r="I42" i="190"/>
  <c r="H34" i="190"/>
  <c r="H38" i="190"/>
  <c r="H42" i="190"/>
  <c r="G34" i="190"/>
  <c r="G38" i="190"/>
  <c r="G42" i="190"/>
  <c r="F34" i="190"/>
  <c r="F38" i="190"/>
  <c r="F42" i="190"/>
  <c r="E34" i="190"/>
  <c r="E38" i="190"/>
  <c r="E42" i="190"/>
  <c r="D34" i="190"/>
  <c r="D38" i="190"/>
  <c r="D42" i="190"/>
  <c r="C34" i="190"/>
  <c r="C38" i="190"/>
  <c r="C42" i="190"/>
  <c r="B34" i="190"/>
  <c r="B38" i="190"/>
  <c r="AD33" i="190"/>
  <c r="AR33" i="190"/>
  <c r="AC33" i="190"/>
  <c r="AQ33" i="190"/>
  <c r="AA33" i="190"/>
  <c r="AO33" i="190"/>
  <c r="Z33" i="190"/>
  <c r="AN33" i="190"/>
  <c r="Y33" i="190"/>
  <c r="AM33" i="190"/>
  <c r="X33" i="190"/>
  <c r="AL33" i="190"/>
  <c r="W33" i="190"/>
  <c r="AK33" i="190"/>
  <c r="V33" i="190"/>
  <c r="AJ33" i="190"/>
  <c r="U33" i="190"/>
  <c r="AI33" i="190"/>
  <c r="T33" i="190"/>
  <c r="AH33" i="190"/>
  <c r="S33" i="190"/>
  <c r="AG33" i="190"/>
  <c r="R33" i="190"/>
  <c r="AF33" i="190"/>
  <c r="Q33" i="190"/>
  <c r="AE33" i="190"/>
  <c r="N33" i="190"/>
  <c r="AB33" i="190"/>
  <c r="AP33" i="190"/>
  <c r="AC32" i="190"/>
  <c r="AQ32" i="190"/>
  <c r="AA32" i="190"/>
  <c r="AO32" i="190"/>
  <c r="Z32" i="190"/>
  <c r="AN32" i="190"/>
  <c r="Y32" i="190"/>
  <c r="AM32" i="190"/>
  <c r="X32" i="190"/>
  <c r="AL32" i="190"/>
  <c r="W32" i="190"/>
  <c r="AK32" i="190"/>
  <c r="V32" i="190"/>
  <c r="AJ32" i="190"/>
  <c r="U32" i="190"/>
  <c r="AI32" i="190"/>
  <c r="T32" i="190"/>
  <c r="AH32" i="190"/>
  <c r="S32" i="190"/>
  <c r="AG32" i="190"/>
  <c r="R32" i="190"/>
  <c r="AF32" i="190"/>
  <c r="Q32" i="190"/>
  <c r="AE32" i="190"/>
  <c r="P32" i="190"/>
  <c r="AD32" i="190"/>
  <c r="AR32" i="190"/>
  <c r="N32" i="190"/>
  <c r="AB32" i="190"/>
  <c r="AP32" i="190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C24" i="190"/>
  <c r="B24" i="190"/>
  <c r="M23" i="190"/>
  <c r="M27" i="190"/>
  <c r="L23" i="190"/>
  <c r="L27" i="190"/>
  <c r="K23" i="190"/>
  <c r="K27" i="190"/>
  <c r="J23" i="190"/>
  <c r="I23" i="190"/>
  <c r="I27" i="190"/>
  <c r="H23" i="190"/>
  <c r="H27" i="190"/>
  <c r="G23" i="190"/>
  <c r="G27" i="190"/>
  <c r="F23" i="190"/>
  <c r="F27" i="190"/>
  <c r="E23" i="190"/>
  <c r="E27" i="190"/>
  <c r="D23" i="190"/>
  <c r="D27" i="190"/>
  <c r="C23" i="190"/>
  <c r="C27" i="190"/>
  <c r="B23" i="190"/>
  <c r="B27" i="190"/>
  <c r="M20" i="190"/>
  <c r="L20" i="190"/>
  <c r="L48" i="190"/>
  <c r="K20" i="190"/>
  <c r="J20" i="190"/>
  <c r="I20" i="190"/>
  <c r="H20" i="190"/>
  <c r="H48" i="190"/>
  <c r="G20" i="190"/>
  <c r="F20" i="190"/>
  <c r="E20" i="190"/>
  <c r="D20" i="190"/>
  <c r="D48" i="190"/>
  <c r="C20" i="190"/>
  <c r="B20" i="190"/>
  <c r="N19" i="190"/>
  <c r="N17" i="190"/>
  <c r="N16" i="190"/>
  <c r="E13" i="190"/>
  <c r="I11" i="190"/>
  <c r="H11" i="190"/>
  <c r="F11" i="190"/>
  <c r="N11" i="190"/>
  <c r="M9" i="190"/>
  <c r="M13" i="190"/>
  <c r="L9" i="190"/>
  <c r="L13" i="190"/>
  <c r="K9" i="190"/>
  <c r="K13" i="190"/>
  <c r="J9" i="190"/>
  <c r="J13" i="190"/>
  <c r="I9" i="190"/>
  <c r="I13" i="190"/>
  <c r="H9" i="190"/>
  <c r="H13" i="190"/>
  <c r="G9" i="190"/>
  <c r="G13" i="190"/>
  <c r="F9" i="190"/>
  <c r="F13" i="190"/>
  <c r="D9" i="190"/>
  <c r="D13" i="190"/>
  <c r="C9" i="190"/>
  <c r="C13" i="190"/>
  <c r="B9" i="190"/>
  <c r="B13" i="190"/>
  <c r="N8" i="190"/>
  <c r="N7" i="190"/>
  <c r="N6" i="190"/>
  <c r="N5" i="190"/>
  <c r="N4" i="190"/>
  <c r="B63" i="192"/>
  <c r="C63" i="192"/>
  <c r="N62" i="192"/>
  <c r="P61" i="192"/>
  <c r="E61" i="191"/>
  <c r="E62" i="191"/>
  <c r="E72" i="191"/>
  <c r="B73" i="192"/>
  <c r="B64" i="192"/>
  <c r="B74" i="192"/>
  <c r="G83" i="192"/>
  <c r="F85" i="192"/>
  <c r="L50" i="191"/>
  <c r="D61" i="191"/>
  <c r="D62" i="191"/>
  <c r="D72" i="191"/>
  <c r="C50" i="191"/>
  <c r="N27" i="191"/>
  <c r="N48" i="191"/>
  <c r="N61" i="191"/>
  <c r="N62" i="191"/>
  <c r="P72" i="191"/>
  <c r="H50" i="191"/>
  <c r="G50" i="191"/>
  <c r="B61" i="191"/>
  <c r="B62" i="191"/>
  <c r="K61" i="191"/>
  <c r="K62" i="191"/>
  <c r="K72" i="191"/>
  <c r="E83" i="191"/>
  <c r="D85" i="191"/>
  <c r="F48" i="190"/>
  <c r="J48" i="190"/>
  <c r="J61" i="190"/>
  <c r="J27" i="190"/>
  <c r="N46" i="190"/>
  <c r="N9" i="190"/>
  <c r="N13" i="190"/>
  <c r="N24" i="190"/>
  <c r="N25" i="190"/>
  <c r="N26" i="190"/>
  <c r="N34" i="190"/>
  <c r="N56" i="190"/>
  <c r="N87" i="190"/>
  <c r="N20" i="190"/>
  <c r="C48" i="190"/>
  <c r="C50" i="190"/>
  <c r="G48" i="190"/>
  <c r="K48" i="190"/>
  <c r="K50" i="190"/>
  <c r="N38" i="190"/>
  <c r="N42" i="190"/>
  <c r="B42" i="190"/>
  <c r="B48" i="190"/>
  <c r="D50" i="190"/>
  <c r="G61" i="190"/>
  <c r="G62" i="190"/>
  <c r="G72" i="190"/>
  <c r="D83" i="190"/>
  <c r="C85" i="190"/>
  <c r="G50" i="190"/>
  <c r="F50" i="190"/>
  <c r="J50" i="190"/>
  <c r="J62" i="190"/>
  <c r="J72" i="190"/>
  <c r="E48" i="190"/>
  <c r="E50" i="190"/>
  <c r="I48" i="190"/>
  <c r="I50" i="190"/>
  <c r="M48" i="190"/>
  <c r="M61" i="190"/>
  <c r="M62" i="190"/>
  <c r="M72" i="190"/>
  <c r="F61" i="190"/>
  <c r="F62" i="190"/>
  <c r="F72" i="190"/>
  <c r="H61" i="190"/>
  <c r="H62" i="190"/>
  <c r="H72" i="190"/>
  <c r="L61" i="190"/>
  <c r="L62" i="190"/>
  <c r="L72" i="190"/>
  <c r="B85" i="190"/>
  <c r="H50" i="190"/>
  <c r="L50" i="190"/>
  <c r="D58" i="190"/>
  <c r="D61" i="190"/>
  <c r="D62" i="190"/>
  <c r="D72" i="190"/>
  <c r="C87" i="190"/>
  <c r="C88" i="190"/>
  <c r="D88" i="190"/>
  <c r="E88" i="190"/>
  <c r="F88" i="190"/>
  <c r="G88" i="190"/>
  <c r="H88" i="190"/>
  <c r="I88" i="190"/>
  <c r="J88" i="190"/>
  <c r="K88" i="190"/>
  <c r="L88" i="190"/>
  <c r="M88" i="190"/>
  <c r="C58" i="190"/>
  <c r="E58" i="190"/>
  <c r="N23" i="190"/>
  <c r="N55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N73" i="189"/>
  <c r="M58" i="189"/>
  <c r="L58" i="189"/>
  <c r="K58" i="189"/>
  <c r="J58" i="189"/>
  <c r="I58" i="189"/>
  <c r="H58" i="189"/>
  <c r="G58" i="189"/>
  <c r="F57" i="189"/>
  <c r="N57" i="189"/>
  <c r="F56" i="189"/>
  <c r="F58" i="189"/>
  <c r="E56" i="189"/>
  <c r="E58" i="189" s="1"/>
  <c r="E87" i="189"/>
  <c r="D56" i="189"/>
  <c r="D87" i="189"/>
  <c r="C56" i="189"/>
  <c r="C58" i="189" s="1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1" i="189"/>
  <c r="N40" i="189"/>
  <c r="N37" i="189"/>
  <c r="M34" i="189"/>
  <c r="M38" i="189"/>
  <c r="M42" i="189"/>
  <c r="L34" i="189"/>
  <c r="L38" i="189"/>
  <c r="L42" i="189"/>
  <c r="K34" i="189"/>
  <c r="K38" i="189"/>
  <c r="K42" i="189"/>
  <c r="J34" i="189"/>
  <c r="J38" i="189"/>
  <c r="J42" i="189"/>
  <c r="I34" i="189"/>
  <c r="H34" i="189"/>
  <c r="H38" i="189"/>
  <c r="H42" i="189"/>
  <c r="G34" i="189"/>
  <c r="G38" i="189"/>
  <c r="G42" i="189"/>
  <c r="F34" i="189"/>
  <c r="F38" i="189"/>
  <c r="F42" i="189"/>
  <c r="E34" i="189"/>
  <c r="D34" i="189"/>
  <c r="D38" i="189"/>
  <c r="D42" i="189"/>
  <c r="C34" i="189"/>
  <c r="C38" i="189"/>
  <c r="C42" i="189"/>
  <c r="B34" i="189"/>
  <c r="B38" i="189"/>
  <c r="B42" i="189"/>
  <c r="AD33" i="189"/>
  <c r="AR33" i="189"/>
  <c r="AC33" i="189"/>
  <c r="AQ33" i="189"/>
  <c r="AA33" i="189"/>
  <c r="AO33" i="189"/>
  <c r="Z33" i="189"/>
  <c r="AN33" i="189"/>
  <c r="Y33" i="189"/>
  <c r="AM33" i="189"/>
  <c r="X33" i="189"/>
  <c r="AL33" i="189"/>
  <c r="W33" i="189"/>
  <c r="AK33" i="189"/>
  <c r="V33" i="189"/>
  <c r="AJ33" i="189"/>
  <c r="U33" i="189"/>
  <c r="AI33" i="189"/>
  <c r="T33" i="189"/>
  <c r="AH33" i="189"/>
  <c r="S33" i="189"/>
  <c r="AG33" i="189"/>
  <c r="R33" i="189"/>
  <c r="AF33" i="189"/>
  <c r="Q33" i="189"/>
  <c r="AE33" i="189"/>
  <c r="N33" i="189"/>
  <c r="AB33" i="189"/>
  <c r="AP33" i="189"/>
  <c r="AC32" i="189"/>
  <c r="AQ32" i="189"/>
  <c r="AA32" i="189"/>
  <c r="AO32" i="189"/>
  <c r="Z32" i="189"/>
  <c r="AN32" i="189"/>
  <c r="Y32" i="189"/>
  <c r="AM32" i="189"/>
  <c r="X32" i="189"/>
  <c r="AL32" i="189"/>
  <c r="W32" i="189"/>
  <c r="AK32" i="189"/>
  <c r="V32" i="189"/>
  <c r="AJ32" i="189"/>
  <c r="U32" i="189"/>
  <c r="AI32" i="189"/>
  <c r="T32" i="189"/>
  <c r="AH32" i="189"/>
  <c r="S32" i="189"/>
  <c r="AG32" i="189"/>
  <c r="R32" i="189"/>
  <c r="AF32" i="189"/>
  <c r="Q32" i="189"/>
  <c r="AE32" i="189"/>
  <c r="P32" i="189"/>
  <c r="AD32" i="189"/>
  <c r="AR32" i="189"/>
  <c r="N32" i="189"/>
  <c r="AB32" i="189"/>
  <c r="AP32" i="189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L27" i="189"/>
  <c r="K23" i="189"/>
  <c r="J23" i="189"/>
  <c r="J27" i="189"/>
  <c r="I23" i="189"/>
  <c r="I27" i="189"/>
  <c r="H23" i="189"/>
  <c r="H27" i="189"/>
  <c r="G23" i="189"/>
  <c r="G27" i="189"/>
  <c r="F23" i="189"/>
  <c r="F27" i="189"/>
  <c r="E23" i="189"/>
  <c r="E27" i="189"/>
  <c r="D23" i="189"/>
  <c r="C23" i="189"/>
  <c r="C27" i="189"/>
  <c r="B23" i="189"/>
  <c r="B27" i="189"/>
  <c r="M20" i="189"/>
  <c r="M48" i="189"/>
  <c r="L20" i="189"/>
  <c r="K20" i="189"/>
  <c r="J20" i="189"/>
  <c r="I20" i="189"/>
  <c r="H20" i="189"/>
  <c r="G20" i="189"/>
  <c r="F20" i="189"/>
  <c r="E20" i="189"/>
  <c r="D20" i="189"/>
  <c r="D48" i="189" s="1"/>
  <c r="C20" i="189"/>
  <c r="B20" i="189"/>
  <c r="N19" i="189"/>
  <c r="N17" i="189"/>
  <c r="N16" i="189"/>
  <c r="E13" i="189"/>
  <c r="H11" i="189"/>
  <c r="F11" i="189"/>
  <c r="N11" i="189" s="1"/>
  <c r="M9" i="189"/>
  <c r="M13" i="189"/>
  <c r="L9" i="189"/>
  <c r="L13" i="189"/>
  <c r="K9" i="189"/>
  <c r="K13" i="189"/>
  <c r="J9" i="189"/>
  <c r="J13" i="189"/>
  <c r="I9" i="189"/>
  <c r="I13" i="189"/>
  <c r="H9" i="189"/>
  <c r="H13" i="189"/>
  <c r="G9" i="189"/>
  <c r="G13" i="189"/>
  <c r="F9" i="189"/>
  <c r="F13" i="189"/>
  <c r="D9" i="189"/>
  <c r="D13" i="189"/>
  <c r="C9" i="189"/>
  <c r="C13" i="189"/>
  <c r="B9" i="189"/>
  <c r="B13" i="189"/>
  <c r="N8" i="189"/>
  <c r="N7" i="189"/>
  <c r="N6" i="189"/>
  <c r="N5" i="189"/>
  <c r="N4" i="189"/>
  <c r="P72" i="192"/>
  <c r="P62" i="192"/>
  <c r="H83" i="192"/>
  <c r="G85" i="192"/>
  <c r="C64" i="192"/>
  <c r="C74" i="192"/>
  <c r="C73" i="192"/>
  <c r="D63" i="192"/>
  <c r="N50" i="191"/>
  <c r="B72" i="191"/>
  <c r="B63" i="191"/>
  <c r="E85" i="191"/>
  <c r="F83" i="191"/>
  <c r="N48" i="190"/>
  <c r="K61" i="190"/>
  <c r="K62" i="190"/>
  <c r="K72" i="190"/>
  <c r="N58" i="190"/>
  <c r="N61" i="190"/>
  <c r="N62" i="190"/>
  <c r="P72" i="190"/>
  <c r="B50" i="190"/>
  <c r="B61" i="190"/>
  <c r="B62" i="190"/>
  <c r="B63" i="190"/>
  <c r="C61" i="190"/>
  <c r="C62" i="190"/>
  <c r="C72" i="190"/>
  <c r="M50" i="190"/>
  <c r="N27" i="190"/>
  <c r="B72" i="190"/>
  <c r="E83" i="190"/>
  <c r="D85" i="190"/>
  <c r="E61" i="190"/>
  <c r="E62" i="190"/>
  <c r="E72" i="190"/>
  <c r="I61" i="190"/>
  <c r="I62" i="190"/>
  <c r="I72" i="190"/>
  <c r="N20" i="189"/>
  <c r="K27" i="189"/>
  <c r="N24" i="189"/>
  <c r="N25" i="189"/>
  <c r="N26" i="189"/>
  <c r="N46" i="189"/>
  <c r="H48" i="189"/>
  <c r="H61" i="189"/>
  <c r="H62" i="189"/>
  <c r="H72" i="189"/>
  <c r="L48" i="189"/>
  <c r="L61" i="189"/>
  <c r="L62" i="189"/>
  <c r="L72" i="189"/>
  <c r="D58" i="189"/>
  <c r="D61" i="189"/>
  <c r="D62" i="189"/>
  <c r="D72" i="189"/>
  <c r="D27" i="189"/>
  <c r="N34" i="189"/>
  <c r="K48" i="189"/>
  <c r="K61" i="189"/>
  <c r="K62" i="189"/>
  <c r="K72" i="189"/>
  <c r="N9" i="189"/>
  <c r="N13" i="189"/>
  <c r="J48" i="189"/>
  <c r="J61" i="189"/>
  <c r="J62" i="189"/>
  <c r="J72" i="189"/>
  <c r="N56" i="189"/>
  <c r="N87" i="189"/>
  <c r="M50" i="189"/>
  <c r="B48" i="189"/>
  <c r="B50" i="189"/>
  <c r="F48" i="189"/>
  <c r="F50" i="189"/>
  <c r="D83" i="189"/>
  <c r="C85" i="189"/>
  <c r="B58" i="189"/>
  <c r="B61" i="189"/>
  <c r="B62" i="189"/>
  <c r="N55" i="189"/>
  <c r="C48" i="189"/>
  <c r="C61" i="189"/>
  <c r="C62" i="189"/>
  <c r="C72" i="189"/>
  <c r="G48" i="189"/>
  <c r="G61" i="189"/>
  <c r="G62" i="189"/>
  <c r="G72" i="189"/>
  <c r="E38" i="189"/>
  <c r="E42" i="189"/>
  <c r="E48" i="189"/>
  <c r="E50" i="189"/>
  <c r="C87" i="189"/>
  <c r="C88" i="189"/>
  <c r="D88" i="189"/>
  <c r="E88" i="189"/>
  <c r="D50" i="189"/>
  <c r="B85" i="189"/>
  <c r="F87" i="189"/>
  <c r="I38" i="189"/>
  <c r="I42" i="189"/>
  <c r="I48" i="189"/>
  <c r="I50" i="189"/>
  <c r="M61" i="189"/>
  <c r="M62" i="189"/>
  <c r="M72" i="189"/>
  <c r="N23" i="189"/>
  <c r="H11" i="188"/>
  <c r="D73" i="192"/>
  <c r="E63" i="192"/>
  <c r="D64" i="192"/>
  <c r="D74" i="192"/>
  <c r="I83" i="192"/>
  <c r="H85" i="192"/>
  <c r="B73" i="191"/>
  <c r="C63" i="191"/>
  <c r="B64" i="191"/>
  <c r="B74" i="191"/>
  <c r="F85" i="191"/>
  <c r="G83" i="191"/>
  <c r="N50" i="190"/>
  <c r="E85" i="190"/>
  <c r="F83" i="190"/>
  <c r="B73" i="190"/>
  <c r="C63" i="190"/>
  <c r="B64" i="190"/>
  <c r="B74" i="190"/>
  <c r="G50" i="189"/>
  <c r="L50" i="189"/>
  <c r="K50" i="189"/>
  <c r="N27" i="189"/>
  <c r="H50" i="189"/>
  <c r="N58" i="189"/>
  <c r="C50" i="189"/>
  <c r="F88" i="189"/>
  <c r="G88" i="189"/>
  <c r="H88" i="189"/>
  <c r="I88" i="189"/>
  <c r="J88" i="189"/>
  <c r="K88" i="189"/>
  <c r="L88" i="189"/>
  <c r="M88" i="189"/>
  <c r="F61" i="189"/>
  <c r="F62" i="189"/>
  <c r="F72" i="189"/>
  <c r="J50" i="189"/>
  <c r="E61" i="189"/>
  <c r="E62" i="189"/>
  <c r="E72" i="189"/>
  <c r="N38" i="189"/>
  <c r="N42" i="189"/>
  <c r="N48" i="189"/>
  <c r="I61" i="189"/>
  <c r="I62" i="189"/>
  <c r="I72" i="189"/>
  <c r="E83" i="189"/>
  <c r="D85" i="189"/>
  <c r="B72" i="189"/>
  <c r="B63" i="189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/>
  <c r="N73" i="188"/>
  <c r="M58" i="188"/>
  <c r="L58" i="188"/>
  <c r="K58" i="188"/>
  <c r="J58" i="188"/>
  <c r="I58" i="188"/>
  <c r="H58" i="188"/>
  <c r="G58" i="188"/>
  <c r="F57" i="188"/>
  <c r="N57" i="188"/>
  <c r="F56" i="188"/>
  <c r="E56" i="188"/>
  <c r="E87" i="188"/>
  <c r="D56" i="188"/>
  <c r="D58" i="188"/>
  <c r="C56" i="188"/>
  <c r="C87" i="188"/>
  <c r="B55" i="188"/>
  <c r="B58" i="188"/>
  <c r="N54" i="188"/>
  <c r="N53" i="188"/>
  <c r="M46" i="188"/>
  <c r="L46" i="188"/>
  <c r="K46" i="188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/>
  <c r="L34" i="188"/>
  <c r="L38" i="188"/>
  <c r="L42" i="188"/>
  <c r="K34" i="188"/>
  <c r="K38" i="188"/>
  <c r="K42" i="188"/>
  <c r="J34" i="188"/>
  <c r="J38" i="188"/>
  <c r="J42" i="188"/>
  <c r="I34" i="188"/>
  <c r="I38" i="188"/>
  <c r="I42" i="188"/>
  <c r="H34" i="188"/>
  <c r="H38" i="188"/>
  <c r="H42" i="188"/>
  <c r="G34" i="188"/>
  <c r="G38" i="188"/>
  <c r="G42" i="188"/>
  <c r="F34" i="188"/>
  <c r="F38" i="188"/>
  <c r="F42" i="188"/>
  <c r="E34" i="188"/>
  <c r="E38" i="188"/>
  <c r="E42" i="188"/>
  <c r="D34" i="188"/>
  <c r="D38" i="188"/>
  <c r="D42" i="188"/>
  <c r="C34" i="188"/>
  <c r="C38" i="188"/>
  <c r="C42" i="188"/>
  <c r="B34" i="188"/>
  <c r="B38" i="188"/>
  <c r="AD33" i="188"/>
  <c r="AR33" i="188"/>
  <c r="AC33" i="188"/>
  <c r="AQ33" i="188"/>
  <c r="AA33" i="188"/>
  <c r="AO33" i="188"/>
  <c r="Z33" i="188"/>
  <c r="AN33" i="188"/>
  <c r="Y33" i="188"/>
  <c r="AM33" i="188"/>
  <c r="X33" i="188"/>
  <c r="AL33" i="188"/>
  <c r="W33" i="188"/>
  <c r="AK33" i="188"/>
  <c r="V33" i="188"/>
  <c r="AJ33" i="188"/>
  <c r="U33" i="188"/>
  <c r="AI33" i="188"/>
  <c r="T33" i="188"/>
  <c r="AH33" i="188"/>
  <c r="S33" i="188"/>
  <c r="AG33" i="188"/>
  <c r="R33" i="188"/>
  <c r="AF33" i="188"/>
  <c r="Q33" i="188"/>
  <c r="AE33" i="188"/>
  <c r="N33" i="188"/>
  <c r="AB33" i="188"/>
  <c r="AP33" i="188"/>
  <c r="AC32" i="188"/>
  <c r="AQ32" i="188"/>
  <c r="AA32" i="188"/>
  <c r="AO32" i="188"/>
  <c r="Z32" i="188"/>
  <c r="AN32" i="188"/>
  <c r="Y32" i="188"/>
  <c r="AM32" i="188"/>
  <c r="X32" i="188"/>
  <c r="AL32" i="188"/>
  <c r="W32" i="188"/>
  <c r="AK32" i="188"/>
  <c r="V32" i="188"/>
  <c r="AJ32" i="188"/>
  <c r="U32" i="188"/>
  <c r="AI32" i="188"/>
  <c r="T32" i="188"/>
  <c r="AH32" i="188"/>
  <c r="S32" i="188"/>
  <c r="AG32" i="188"/>
  <c r="R32" i="188"/>
  <c r="AF32" i="188"/>
  <c r="Q32" i="188"/>
  <c r="AE32" i="188"/>
  <c r="P32" i="188"/>
  <c r="AD32" i="188"/>
  <c r="AR32" i="188"/>
  <c r="N32" i="188"/>
  <c r="AB32" i="188"/>
  <c r="AP32" i="188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K27" i="188"/>
  <c r="J23" i="188"/>
  <c r="I23" i="188"/>
  <c r="H23" i="188"/>
  <c r="G23" i="188"/>
  <c r="G27" i="188"/>
  <c r="F23" i="188"/>
  <c r="F27" i="188"/>
  <c r="E23" i="188"/>
  <c r="D23" i="188"/>
  <c r="C23" i="188"/>
  <c r="C27" i="188"/>
  <c r="B23" i="188"/>
  <c r="B27" i="188"/>
  <c r="M20" i="188"/>
  <c r="L20" i="188"/>
  <c r="K20" i="188"/>
  <c r="J20" i="188"/>
  <c r="J48" i="188"/>
  <c r="J61" i="188"/>
  <c r="I20" i="188"/>
  <c r="H20" i="188"/>
  <c r="G20" i="188"/>
  <c r="F20" i="188"/>
  <c r="E20" i="188"/>
  <c r="D20" i="188"/>
  <c r="C20" i="188"/>
  <c r="B20" i="188"/>
  <c r="N19" i="188"/>
  <c r="N17" i="188"/>
  <c r="N16" i="188"/>
  <c r="E13" i="188"/>
  <c r="F11" i="188"/>
  <c r="N11" i="188"/>
  <c r="M9" i="188"/>
  <c r="M13" i="188"/>
  <c r="L9" i="188"/>
  <c r="L13" i="188"/>
  <c r="K9" i="188"/>
  <c r="K13" i="188"/>
  <c r="J9" i="188"/>
  <c r="J13" i="188"/>
  <c r="I9" i="188"/>
  <c r="I13" i="188"/>
  <c r="H9" i="188"/>
  <c r="H13" i="188"/>
  <c r="G9" i="188"/>
  <c r="G13" i="188"/>
  <c r="F9" i="188"/>
  <c r="F13" i="188"/>
  <c r="D9" i="188"/>
  <c r="D13" i="188"/>
  <c r="C9" i="188"/>
  <c r="C13" i="188"/>
  <c r="B9" i="188"/>
  <c r="B13" i="188"/>
  <c r="N8" i="188"/>
  <c r="N7" i="188"/>
  <c r="N6" i="188"/>
  <c r="N5" i="188"/>
  <c r="N4" i="188"/>
  <c r="I85" i="192"/>
  <c r="J83" i="192"/>
  <c r="E73" i="192"/>
  <c r="F63" i="192"/>
  <c r="E64" i="192"/>
  <c r="E74" i="192"/>
  <c r="C64" i="191"/>
  <c r="C74" i="191"/>
  <c r="D63" i="191"/>
  <c r="C73" i="191"/>
  <c r="H83" i="191"/>
  <c r="G85" i="191"/>
  <c r="C64" i="190"/>
  <c r="C74" i="190"/>
  <c r="C73" i="190"/>
  <c r="D63" i="190"/>
  <c r="F85" i="190"/>
  <c r="G83" i="190"/>
  <c r="N50" i="189"/>
  <c r="N61" i="189"/>
  <c r="N62" i="189"/>
  <c r="P72" i="189"/>
  <c r="B73" i="189"/>
  <c r="C63" i="189"/>
  <c r="B64" i="189"/>
  <c r="B74" i="189"/>
  <c r="E85" i="189"/>
  <c r="F83" i="189"/>
  <c r="D27" i="188"/>
  <c r="J27" i="188"/>
  <c r="H48" i="188"/>
  <c r="F48" i="188"/>
  <c r="N20" i="188"/>
  <c r="N46" i="188"/>
  <c r="N55" i="188"/>
  <c r="F58" i="188"/>
  <c r="F87" i="188"/>
  <c r="L48" i="188"/>
  <c r="L50" i="188"/>
  <c r="N34" i="188"/>
  <c r="B85" i="188"/>
  <c r="K48" i="188"/>
  <c r="K50" i="188"/>
  <c r="D48" i="188"/>
  <c r="H27" i="188"/>
  <c r="C48" i="188"/>
  <c r="C50" i="188"/>
  <c r="K61" i="188"/>
  <c r="K62" i="188"/>
  <c r="K72" i="188"/>
  <c r="G48" i="188"/>
  <c r="G61" i="188"/>
  <c r="G62" i="188"/>
  <c r="G72" i="188"/>
  <c r="N9" i="188"/>
  <c r="N13" i="188"/>
  <c r="N24" i="188"/>
  <c r="N25" i="188"/>
  <c r="C88" i="188"/>
  <c r="F50" i="188"/>
  <c r="J50" i="188"/>
  <c r="J62" i="188"/>
  <c r="J72" i="188"/>
  <c r="H50" i="188"/>
  <c r="N38" i="188"/>
  <c r="N42" i="188"/>
  <c r="B42" i="188"/>
  <c r="B48" i="188"/>
  <c r="N56" i="188"/>
  <c r="N87" i="188"/>
  <c r="H61" i="188"/>
  <c r="H62" i="188"/>
  <c r="H72" i="188"/>
  <c r="L61" i="188"/>
  <c r="L62" i="188"/>
  <c r="L72" i="188"/>
  <c r="N26" i="188"/>
  <c r="D61" i="188"/>
  <c r="D62" i="188"/>
  <c r="D72" i="188"/>
  <c r="D83" i="188"/>
  <c r="C85" i="188"/>
  <c r="D50" i="188"/>
  <c r="E48" i="188"/>
  <c r="E50" i="188"/>
  <c r="I48" i="188"/>
  <c r="I50" i="188"/>
  <c r="M48" i="188"/>
  <c r="M50" i="188"/>
  <c r="E27" i="188"/>
  <c r="I27" i="188"/>
  <c r="M27" i="188"/>
  <c r="G50" i="188"/>
  <c r="C58" i="188"/>
  <c r="E58" i="188"/>
  <c r="E61" i="188"/>
  <c r="E62" i="188"/>
  <c r="E72" i="188"/>
  <c r="D87" i="188"/>
  <c r="D88" i="188"/>
  <c r="E88" i="188"/>
  <c r="F88" i="188"/>
  <c r="G88" i="188"/>
  <c r="H88" i="188"/>
  <c r="I88" i="188"/>
  <c r="J88" i="188"/>
  <c r="K88" i="188"/>
  <c r="L88" i="188"/>
  <c r="M88" i="188"/>
  <c r="N23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/>
  <c r="N73" i="187"/>
  <c r="M58" i="187"/>
  <c r="L58" i="187"/>
  <c r="K58" i="187"/>
  <c r="J58" i="187"/>
  <c r="I58" i="187"/>
  <c r="H58" i="187"/>
  <c r="G58" i="187"/>
  <c r="F57" i="187"/>
  <c r="N57" i="187"/>
  <c r="F56" i="187"/>
  <c r="E56" i="187"/>
  <c r="E87" i="187"/>
  <c r="D56" i="187"/>
  <c r="D87" i="187"/>
  <c r="C56" i="187"/>
  <c r="C87" i="187"/>
  <c r="B55" i="187"/>
  <c r="B58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/>
  <c r="M42" i="187"/>
  <c r="L34" i="187"/>
  <c r="L38" i="187"/>
  <c r="L42" i="187"/>
  <c r="K34" i="187"/>
  <c r="K38" i="187"/>
  <c r="K42" i="187"/>
  <c r="J34" i="187"/>
  <c r="J38" i="187"/>
  <c r="J42" i="187"/>
  <c r="I34" i="187"/>
  <c r="I38" i="187"/>
  <c r="I42" i="187"/>
  <c r="H34" i="187"/>
  <c r="H38" i="187"/>
  <c r="H42" i="187"/>
  <c r="G34" i="187"/>
  <c r="G38" i="187"/>
  <c r="G42" i="187"/>
  <c r="F34" i="187"/>
  <c r="F38" i="187"/>
  <c r="F42" i="187"/>
  <c r="E34" i="187"/>
  <c r="E38" i="187"/>
  <c r="E42" i="187"/>
  <c r="D34" i="187"/>
  <c r="D38" i="187"/>
  <c r="D42" i="187"/>
  <c r="C34" i="187"/>
  <c r="C38" i="187"/>
  <c r="C42" i="187"/>
  <c r="B34" i="187"/>
  <c r="B38" i="187"/>
  <c r="AD33" i="187"/>
  <c r="AR33" i="187"/>
  <c r="AC33" i="187"/>
  <c r="AQ33" i="187"/>
  <c r="AA33" i="187"/>
  <c r="AO33" i="187"/>
  <c r="Z33" i="187"/>
  <c r="AN33" i="187"/>
  <c r="Y33" i="187"/>
  <c r="AM33" i="187"/>
  <c r="X33" i="187"/>
  <c r="AL33" i="187"/>
  <c r="W33" i="187"/>
  <c r="AK33" i="187"/>
  <c r="V33" i="187"/>
  <c r="AJ33" i="187"/>
  <c r="U33" i="187"/>
  <c r="AI33" i="187"/>
  <c r="T33" i="187"/>
  <c r="AH33" i="187"/>
  <c r="S33" i="187"/>
  <c r="AG33" i="187"/>
  <c r="R33" i="187"/>
  <c r="AF33" i="187"/>
  <c r="Q33" i="187"/>
  <c r="AE33" i="187"/>
  <c r="N33" i="187"/>
  <c r="AB33" i="187"/>
  <c r="AP33" i="187"/>
  <c r="AC32" i="187"/>
  <c r="AQ32" i="187"/>
  <c r="AA32" i="187"/>
  <c r="AO32" i="187"/>
  <c r="Z32" i="187"/>
  <c r="AN32" i="187"/>
  <c r="Y32" i="187"/>
  <c r="AM32" i="187"/>
  <c r="X32" i="187"/>
  <c r="AL32" i="187"/>
  <c r="W32" i="187"/>
  <c r="AK32" i="187"/>
  <c r="V32" i="187"/>
  <c r="AJ32" i="187"/>
  <c r="U32" i="187"/>
  <c r="AI32" i="187"/>
  <c r="T32" i="187"/>
  <c r="AH32" i="187"/>
  <c r="S32" i="187"/>
  <c r="AG32" i="187"/>
  <c r="R32" i="187"/>
  <c r="AF32" i="187"/>
  <c r="Q32" i="187"/>
  <c r="AE32" i="187"/>
  <c r="P32" i="187"/>
  <c r="AD32" i="187"/>
  <c r="AR32" i="187"/>
  <c r="N32" i="187"/>
  <c r="AB32" i="187"/>
  <c r="AP32" i="187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/>
  <c r="J23" i="187"/>
  <c r="J27" i="187"/>
  <c r="I23" i="187"/>
  <c r="H23" i="187"/>
  <c r="G23" i="187"/>
  <c r="F23" i="187"/>
  <c r="F27" i="187"/>
  <c r="E23" i="187"/>
  <c r="D23" i="187"/>
  <c r="C23" i="187"/>
  <c r="C27" i="187"/>
  <c r="B23" i="187"/>
  <c r="B27" i="187"/>
  <c r="M20" i="187"/>
  <c r="L20" i="187"/>
  <c r="K20" i="187"/>
  <c r="J20" i="187"/>
  <c r="J48" i="187"/>
  <c r="J61" i="187"/>
  <c r="I20" i="187"/>
  <c r="H20" i="187"/>
  <c r="G20" i="187"/>
  <c r="F20" i="187"/>
  <c r="F48" i="187"/>
  <c r="E20" i="187"/>
  <c r="D20" i="187"/>
  <c r="C20" i="187"/>
  <c r="B20" i="187"/>
  <c r="N19" i="187"/>
  <c r="N17" i="187"/>
  <c r="N16" i="187"/>
  <c r="N20" i="187"/>
  <c r="E13" i="187"/>
  <c r="F11" i="187"/>
  <c r="N11" i="187"/>
  <c r="M9" i="187"/>
  <c r="M13" i="187"/>
  <c r="L9" i="187"/>
  <c r="L13" i="187"/>
  <c r="K9" i="187"/>
  <c r="K13" i="187"/>
  <c r="J9" i="187"/>
  <c r="J13" i="187"/>
  <c r="I9" i="187"/>
  <c r="I13" i="187"/>
  <c r="H9" i="187"/>
  <c r="H13" i="187"/>
  <c r="G9" i="187"/>
  <c r="G13" i="187"/>
  <c r="F9" i="187"/>
  <c r="F13" i="187"/>
  <c r="D9" i="187"/>
  <c r="D13" i="187"/>
  <c r="C9" i="187"/>
  <c r="C13" i="187"/>
  <c r="B9" i="187"/>
  <c r="B13" i="187"/>
  <c r="N8" i="187"/>
  <c r="N7" i="187"/>
  <c r="N6" i="187"/>
  <c r="N5" i="187"/>
  <c r="N4" i="187"/>
  <c r="F73" i="192"/>
  <c r="G63" i="192"/>
  <c r="F64" i="192"/>
  <c r="F74" i="192"/>
  <c r="K83" i="192"/>
  <c r="J85" i="192"/>
  <c r="I83" i="191"/>
  <c r="H85" i="191"/>
  <c r="D64" i="191"/>
  <c r="D74" i="191"/>
  <c r="D73" i="191"/>
  <c r="E63" i="191"/>
  <c r="D64" i="190"/>
  <c r="D74" i="190"/>
  <c r="D73" i="190"/>
  <c r="E63" i="190"/>
  <c r="H83" i="190"/>
  <c r="G85" i="190"/>
  <c r="C64" i="189"/>
  <c r="C74" i="189"/>
  <c r="C73" i="189"/>
  <c r="D63" i="189"/>
  <c r="G83" i="189"/>
  <c r="F85" i="189"/>
  <c r="F61" i="188"/>
  <c r="F62" i="188"/>
  <c r="F72" i="188"/>
  <c r="N48" i="188"/>
  <c r="C61" i="188"/>
  <c r="C62" i="188"/>
  <c r="C72" i="188"/>
  <c r="B61" i="188"/>
  <c r="B62" i="188"/>
  <c r="B50" i="188"/>
  <c r="N50" i="188"/>
  <c r="M61" i="188"/>
  <c r="M62" i="188"/>
  <c r="M72" i="188"/>
  <c r="I61" i="188"/>
  <c r="I62" i="188"/>
  <c r="I72" i="188"/>
  <c r="N27" i="188"/>
  <c r="E83" i="188"/>
  <c r="D85" i="188"/>
  <c r="N58" i="188"/>
  <c r="I48" i="187"/>
  <c r="N24" i="187"/>
  <c r="G27" i="187"/>
  <c r="N46" i="187"/>
  <c r="F58" i="187"/>
  <c r="F87" i="187"/>
  <c r="N34" i="187"/>
  <c r="D48" i="187"/>
  <c r="L48" i="187"/>
  <c r="L61" i="187"/>
  <c r="L62" i="187"/>
  <c r="L72" i="187"/>
  <c r="N25" i="187"/>
  <c r="G48" i="187"/>
  <c r="G61" i="187"/>
  <c r="G62" i="187"/>
  <c r="G72" i="187"/>
  <c r="H48" i="187"/>
  <c r="H61" i="187"/>
  <c r="H62" i="187"/>
  <c r="H72" i="187"/>
  <c r="D27" i="187"/>
  <c r="H27" i="187"/>
  <c r="L27" i="187"/>
  <c r="F61" i="187"/>
  <c r="F62" i="187"/>
  <c r="F72" i="187"/>
  <c r="C48" i="187"/>
  <c r="C50" i="187"/>
  <c r="K48" i="187"/>
  <c r="K50" i="187"/>
  <c r="B85" i="187"/>
  <c r="C88" i="187"/>
  <c r="D88" i="187"/>
  <c r="E88" i="187"/>
  <c r="F88" i="187"/>
  <c r="G88" i="187"/>
  <c r="H88" i="187"/>
  <c r="I88" i="187"/>
  <c r="J88" i="187"/>
  <c r="K88" i="187"/>
  <c r="L88" i="187"/>
  <c r="M88" i="187"/>
  <c r="L50" i="187"/>
  <c r="J50" i="187"/>
  <c r="J62" i="187"/>
  <c r="J72" i="187"/>
  <c r="N38" i="187"/>
  <c r="N42" i="187"/>
  <c r="N48" i="187"/>
  <c r="B42" i="187"/>
  <c r="B48" i="187"/>
  <c r="E48" i="187"/>
  <c r="E50" i="187"/>
  <c r="N56" i="187"/>
  <c r="N87" i="187"/>
  <c r="N9" i="187"/>
  <c r="N13" i="187"/>
  <c r="I50" i="187"/>
  <c r="N26" i="187"/>
  <c r="I61" i="187"/>
  <c r="I62" i="187"/>
  <c r="I72" i="187"/>
  <c r="C85" i="187"/>
  <c r="D83" i="187"/>
  <c r="F50" i="187"/>
  <c r="M48" i="187"/>
  <c r="M61" i="187"/>
  <c r="M62" i="187"/>
  <c r="M72" i="187"/>
  <c r="E27" i="187"/>
  <c r="I27" i="187"/>
  <c r="M27" i="187"/>
  <c r="D50" i="187"/>
  <c r="C58" i="187"/>
  <c r="D58" i="187"/>
  <c r="E58" i="187"/>
  <c r="E61" i="187"/>
  <c r="E62" i="187"/>
  <c r="E72" i="187"/>
  <c r="N23" i="187"/>
  <c r="N55" i="187"/>
  <c r="F11" i="186"/>
  <c r="L83" i="192"/>
  <c r="K85" i="192"/>
  <c r="G64" i="192"/>
  <c r="G74" i="192"/>
  <c r="G73" i="192"/>
  <c r="H63" i="192"/>
  <c r="E73" i="191"/>
  <c r="F63" i="191"/>
  <c r="E64" i="191"/>
  <c r="E74" i="191"/>
  <c r="I85" i="191"/>
  <c r="J83" i="191"/>
  <c r="I83" i="190"/>
  <c r="H85" i="190"/>
  <c r="E73" i="190"/>
  <c r="F63" i="190"/>
  <c r="E64" i="190"/>
  <c r="E74" i="190"/>
  <c r="H83" i="189"/>
  <c r="G85" i="189"/>
  <c r="D73" i="189"/>
  <c r="D64" i="189"/>
  <c r="D74" i="189"/>
  <c r="E63" i="189"/>
  <c r="N61" i="188"/>
  <c r="N62" i="188"/>
  <c r="P72" i="188"/>
  <c r="E85" i="188"/>
  <c r="F83" i="188"/>
  <c r="B72" i="188"/>
  <c r="B63" i="188"/>
  <c r="D61" i="187"/>
  <c r="D62" i="187"/>
  <c r="D72" i="187"/>
  <c r="N58" i="187"/>
  <c r="N61" i="187"/>
  <c r="N62" i="187"/>
  <c r="P72" i="187"/>
  <c r="G50" i="187"/>
  <c r="C61" i="187"/>
  <c r="C62" i="187"/>
  <c r="C72" i="187"/>
  <c r="H50" i="187"/>
  <c r="M50" i="187"/>
  <c r="N27" i="187"/>
  <c r="K61" i="187"/>
  <c r="K62" i="187"/>
  <c r="K72" i="187"/>
  <c r="B50" i="187"/>
  <c r="B61" i="187"/>
  <c r="B62" i="187"/>
  <c r="E83" i="187"/>
  <c r="D85" i="187"/>
  <c r="F57" i="186"/>
  <c r="F56" i="186"/>
  <c r="H73" i="192"/>
  <c r="I63" i="192"/>
  <c r="H64" i="192"/>
  <c r="H74" i="192"/>
  <c r="M83" i="192"/>
  <c r="M85" i="192"/>
  <c r="L85" i="192"/>
  <c r="F73" i="191"/>
  <c r="G63" i="191"/>
  <c r="F64" i="191"/>
  <c r="F74" i="191"/>
  <c r="K83" i="191"/>
  <c r="J85" i="191"/>
  <c r="F73" i="190"/>
  <c r="G63" i="190"/>
  <c r="F64" i="190"/>
  <c r="F74" i="190"/>
  <c r="I85" i="190"/>
  <c r="J83" i="190"/>
  <c r="E73" i="189"/>
  <c r="E64" i="189"/>
  <c r="E74" i="189"/>
  <c r="F63" i="189"/>
  <c r="I83" i="189"/>
  <c r="H85" i="189"/>
  <c r="B73" i="188"/>
  <c r="C63" i="188"/>
  <c r="B64" i="188"/>
  <c r="B74" i="188"/>
  <c r="G83" i="188"/>
  <c r="F85" i="188"/>
  <c r="N50" i="187"/>
  <c r="E85" i="187"/>
  <c r="F83" i="187"/>
  <c r="B72" i="187"/>
  <c r="B63" i="187"/>
  <c r="M87" i="186"/>
  <c r="L87" i="186"/>
  <c r="K87" i="186"/>
  <c r="J87" i="186"/>
  <c r="I87" i="186"/>
  <c r="H87" i="186"/>
  <c r="G87" i="186"/>
  <c r="F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/>
  <c r="N73" i="186"/>
  <c r="M58" i="186"/>
  <c r="L58" i="186"/>
  <c r="K58" i="186"/>
  <c r="J58" i="186"/>
  <c r="I58" i="186"/>
  <c r="H58" i="186"/>
  <c r="G58" i="186"/>
  <c r="F58" i="186"/>
  <c r="N57" i="186"/>
  <c r="E56" i="186"/>
  <c r="E87" i="186"/>
  <c r="D56" i="186"/>
  <c r="D87" i="186"/>
  <c r="C56" i="186"/>
  <c r="C87" i="186"/>
  <c r="B55" i="186"/>
  <c r="B58" i="186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/>
  <c r="M42" i="186"/>
  <c r="L34" i="186"/>
  <c r="L38" i="186"/>
  <c r="L42" i="186"/>
  <c r="K34" i="186"/>
  <c r="K38" i="186"/>
  <c r="K42" i="186"/>
  <c r="J34" i="186"/>
  <c r="J38" i="186"/>
  <c r="J42" i="186"/>
  <c r="I34" i="186"/>
  <c r="I38" i="186"/>
  <c r="I42" i="186"/>
  <c r="H34" i="186"/>
  <c r="H38" i="186"/>
  <c r="H42" i="186"/>
  <c r="G34" i="186"/>
  <c r="G38" i="186"/>
  <c r="G42" i="186"/>
  <c r="F34" i="186"/>
  <c r="F38" i="186"/>
  <c r="F42" i="186"/>
  <c r="E34" i="186"/>
  <c r="E38" i="186"/>
  <c r="E42" i="186"/>
  <c r="D34" i="186"/>
  <c r="D38" i="186"/>
  <c r="D42" i="186"/>
  <c r="C34" i="186"/>
  <c r="C38" i="186"/>
  <c r="C42" i="186"/>
  <c r="B34" i="186"/>
  <c r="B38" i="186"/>
  <c r="B42" i="186"/>
  <c r="AD33" i="186"/>
  <c r="AR33" i="186"/>
  <c r="AC33" i="186"/>
  <c r="AQ33" i="186"/>
  <c r="AA33" i="186"/>
  <c r="AO33" i="186"/>
  <c r="Z33" i="186"/>
  <c r="AN33" i="186"/>
  <c r="Y33" i="186"/>
  <c r="AM33" i="186"/>
  <c r="X33" i="186"/>
  <c r="AL33" i="186"/>
  <c r="W33" i="186"/>
  <c r="AK33" i="186"/>
  <c r="V33" i="186"/>
  <c r="AJ33" i="186"/>
  <c r="U33" i="186"/>
  <c r="AI33" i="186"/>
  <c r="T33" i="186"/>
  <c r="AH33" i="186"/>
  <c r="S33" i="186"/>
  <c r="AG33" i="186"/>
  <c r="R33" i="186"/>
  <c r="AF33" i="186"/>
  <c r="Q33" i="186"/>
  <c r="AE33" i="186"/>
  <c r="N33" i="186"/>
  <c r="AB33" i="186"/>
  <c r="AP33" i="186"/>
  <c r="AC32" i="186"/>
  <c r="AQ32" i="186"/>
  <c r="AA32" i="186"/>
  <c r="AO32" i="186"/>
  <c r="Z32" i="186"/>
  <c r="AN32" i="186"/>
  <c r="Y32" i="186"/>
  <c r="AM32" i="186"/>
  <c r="X32" i="186"/>
  <c r="AL32" i="186"/>
  <c r="W32" i="186"/>
  <c r="AK32" i="186"/>
  <c r="V32" i="186"/>
  <c r="AJ32" i="186"/>
  <c r="U32" i="186"/>
  <c r="AI32" i="186"/>
  <c r="T32" i="186"/>
  <c r="AH32" i="186"/>
  <c r="S32" i="186"/>
  <c r="AG32" i="186"/>
  <c r="R32" i="186"/>
  <c r="AF32" i="186"/>
  <c r="Q32" i="186"/>
  <c r="AE32" i="186"/>
  <c r="P32" i="186"/>
  <c r="AD32" i="186"/>
  <c r="AR32" i="186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L27" i="186"/>
  <c r="K23" i="186"/>
  <c r="J23" i="186"/>
  <c r="J27" i="186"/>
  <c r="I23" i="186"/>
  <c r="I27" i="186"/>
  <c r="H23" i="186"/>
  <c r="H27" i="186"/>
  <c r="G23" i="186"/>
  <c r="F23" i="186"/>
  <c r="E23" i="186"/>
  <c r="E27" i="186"/>
  <c r="D23" i="186"/>
  <c r="C23" i="186"/>
  <c r="B23" i="186"/>
  <c r="M20" i="186"/>
  <c r="L20" i="186"/>
  <c r="L48" i="186"/>
  <c r="K20" i="186"/>
  <c r="J20" i="186"/>
  <c r="I20" i="186"/>
  <c r="H20" i="186"/>
  <c r="H48" i="186"/>
  <c r="G20" i="186"/>
  <c r="F20" i="186"/>
  <c r="E20" i="186"/>
  <c r="D20" i="186"/>
  <c r="D48" i="186"/>
  <c r="C20" i="186"/>
  <c r="B20" i="186"/>
  <c r="N19" i="186"/>
  <c r="N17" i="186"/>
  <c r="N16" i="186"/>
  <c r="E13" i="186"/>
  <c r="N11" i="186"/>
  <c r="M9" i="186"/>
  <c r="M13" i="186"/>
  <c r="L9" i="186"/>
  <c r="L13" i="186"/>
  <c r="K9" i="186"/>
  <c r="K13" i="186"/>
  <c r="J9" i="186"/>
  <c r="J13" i="186"/>
  <c r="I9" i="186"/>
  <c r="I13" i="186"/>
  <c r="H9" i="186"/>
  <c r="H13" i="186"/>
  <c r="G9" i="186"/>
  <c r="G13" i="186"/>
  <c r="F9" i="186"/>
  <c r="F13" i="186"/>
  <c r="D9" i="186"/>
  <c r="D13" i="186"/>
  <c r="C9" i="186"/>
  <c r="C13" i="186"/>
  <c r="B9" i="186"/>
  <c r="B13" i="186"/>
  <c r="N8" i="186"/>
  <c r="N7" i="186"/>
  <c r="N6" i="186"/>
  <c r="N5" i="186"/>
  <c r="N4" i="186"/>
  <c r="I73" i="192"/>
  <c r="J63" i="192"/>
  <c r="I64" i="192"/>
  <c r="I74" i="192"/>
  <c r="L83" i="191"/>
  <c r="K85" i="191"/>
  <c r="G64" i="191"/>
  <c r="G74" i="191"/>
  <c r="G73" i="191"/>
  <c r="H63" i="191"/>
  <c r="G64" i="190"/>
  <c r="G74" i="190"/>
  <c r="H63" i="190"/>
  <c r="G73" i="190"/>
  <c r="K83" i="190"/>
  <c r="J85" i="190"/>
  <c r="F73" i="189"/>
  <c r="G63" i="189"/>
  <c r="F64" i="189"/>
  <c r="F74" i="189"/>
  <c r="I85" i="189"/>
  <c r="J83" i="189"/>
  <c r="G85" i="188"/>
  <c r="H83" i="188"/>
  <c r="C64" i="188"/>
  <c r="C74" i="188"/>
  <c r="C73" i="188"/>
  <c r="D63" i="188"/>
  <c r="N55" i="186"/>
  <c r="C48" i="186"/>
  <c r="E58" i="186"/>
  <c r="G83" i="187"/>
  <c r="F85" i="187"/>
  <c r="B73" i="187"/>
  <c r="C63" i="187"/>
  <c r="B64" i="187"/>
  <c r="B74" i="187"/>
  <c r="D27" i="186"/>
  <c r="N46" i="186"/>
  <c r="N34" i="186"/>
  <c r="F27" i="186"/>
  <c r="E48" i="186"/>
  <c r="I48" i="186"/>
  <c r="I50" i="186"/>
  <c r="M48" i="186"/>
  <c r="M61" i="186"/>
  <c r="M62" i="186"/>
  <c r="M72" i="186"/>
  <c r="D58" i="186"/>
  <c r="C83" i="186"/>
  <c r="C85" i="186"/>
  <c r="B48" i="186"/>
  <c r="B61" i="186"/>
  <c r="B62" i="186"/>
  <c r="J48" i="186"/>
  <c r="J50" i="186"/>
  <c r="N23" i="186"/>
  <c r="N24" i="186"/>
  <c r="N25" i="186"/>
  <c r="N26" i="186"/>
  <c r="B27" i="186"/>
  <c r="N9" i="186"/>
  <c r="N13" i="186"/>
  <c r="G48" i="186"/>
  <c r="G61" i="186"/>
  <c r="G62" i="186"/>
  <c r="G72" i="186"/>
  <c r="K48" i="186"/>
  <c r="K61" i="186"/>
  <c r="K62" i="186"/>
  <c r="K72" i="186"/>
  <c r="N56" i="186"/>
  <c r="N87" i="186"/>
  <c r="D50" i="186"/>
  <c r="C50" i="186"/>
  <c r="H50" i="186"/>
  <c r="N38" i="186"/>
  <c r="N42" i="186"/>
  <c r="D61" i="186"/>
  <c r="D62" i="186"/>
  <c r="D72" i="186"/>
  <c r="L61" i="186"/>
  <c r="L62" i="186"/>
  <c r="L72" i="186"/>
  <c r="L50" i="186"/>
  <c r="F48" i="186"/>
  <c r="F50" i="186"/>
  <c r="E61" i="186"/>
  <c r="E62" i="186"/>
  <c r="E72" i="186"/>
  <c r="I61" i="186"/>
  <c r="I62" i="186"/>
  <c r="I72" i="186"/>
  <c r="C88" i="186"/>
  <c r="D88" i="186"/>
  <c r="E88" i="186"/>
  <c r="F88" i="186"/>
  <c r="G88" i="186"/>
  <c r="H88" i="186"/>
  <c r="I88" i="186"/>
  <c r="J88" i="186"/>
  <c r="K88" i="186"/>
  <c r="L88" i="186"/>
  <c r="M88" i="186"/>
  <c r="H61" i="186"/>
  <c r="H62" i="186"/>
  <c r="H72" i="186"/>
  <c r="N20" i="186"/>
  <c r="C27" i="186"/>
  <c r="G27" i="186"/>
  <c r="K27" i="186"/>
  <c r="D83" i="186"/>
  <c r="E50" i="186"/>
  <c r="C58" i="186"/>
  <c r="C61" i="186"/>
  <c r="C62" i="186"/>
  <c r="C72" i="186"/>
  <c r="E56" i="185"/>
  <c r="J73" i="192"/>
  <c r="K63" i="192"/>
  <c r="J64" i="192"/>
  <c r="J74" i="192"/>
  <c r="H64" i="191"/>
  <c r="H74" i="191"/>
  <c r="H73" i="191"/>
  <c r="I63" i="191"/>
  <c r="M83" i="191"/>
  <c r="M85" i="191"/>
  <c r="L85" i="191"/>
  <c r="L83" i="190"/>
  <c r="K85" i="190"/>
  <c r="H64" i="190"/>
  <c r="H74" i="190"/>
  <c r="H73" i="190"/>
  <c r="I63" i="190"/>
  <c r="G64" i="189"/>
  <c r="G74" i="189"/>
  <c r="G73" i="189"/>
  <c r="H63" i="189"/>
  <c r="J85" i="189"/>
  <c r="K83" i="189"/>
  <c r="I83" i="188"/>
  <c r="H85" i="188"/>
  <c r="D73" i="188"/>
  <c r="E63" i="188"/>
  <c r="D64" i="188"/>
  <c r="D74" i="188"/>
  <c r="C64" i="187"/>
  <c r="C74" i="187"/>
  <c r="C73" i="187"/>
  <c r="D63" i="187"/>
  <c r="H83" i="187"/>
  <c r="G85" i="187"/>
  <c r="K50" i="186"/>
  <c r="J61" i="186"/>
  <c r="J62" i="186"/>
  <c r="J72" i="186"/>
  <c r="B50" i="186"/>
  <c r="F61" i="186"/>
  <c r="F62" i="186"/>
  <c r="F72" i="186"/>
  <c r="M50" i="186"/>
  <c r="G50" i="186"/>
  <c r="N58" i="186"/>
  <c r="N27" i="186"/>
  <c r="B72" i="186"/>
  <c r="B63" i="186"/>
  <c r="N48" i="186"/>
  <c r="N61" i="186"/>
  <c r="N62" i="186"/>
  <c r="P72" i="186"/>
  <c r="E83" i="186"/>
  <c r="D85" i="186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B85" i="185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/>
  <c r="C56" i="185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/>
  <c r="N41" i="185"/>
  <c r="N40" i="185"/>
  <c r="N37" i="185"/>
  <c r="M34" i="185"/>
  <c r="M38" i="185"/>
  <c r="M42" i="185"/>
  <c r="L34" i="185"/>
  <c r="L38" i="185"/>
  <c r="L42" i="185"/>
  <c r="K34" i="185"/>
  <c r="K38" i="185"/>
  <c r="K42" i="185"/>
  <c r="J34" i="185"/>
  <c r="J38" i="185"/>
  <c r="J42" i="185"/>
  <c r="I34" i="185"/>
  <c r="I38" i="185"/>
  <c r="I42" i="185"/>
  <c r="H34" i="185"/>
  <c r="H38" i="185"/>
  <c r="H42" i="185"/>
  <c r="G34" i="185"/>
  <c r="G38" i="185"/>
  <c r="G42" i="185"/>
  <c r="F34" i="185"/>
  <c r="F38" i="185"/>
  <c r="F42" i="185"/>
  <c r="E34" i="185"/>
  <c r="E38" i="185"/>
  <c r="E42" i="185"/>
  <c r="D34" i="185"/>
  <c r="D38" i="185"/>
  <c r="D42" i="185"/>
  <c r="C34" i="185"/>
  <c r="C38" i="185"/>
  <c r="C42" i="185"/>
  <c r="B34" i="185"/>
  <c r="B38" i="185"/>
  <c r="B42" i="185"/>
  <c r="AD33" i="185"/>
  <c r="AR33" i="185"/>
  <c r="AC33" i="185"/>
  <c r="AQ33" i="185"/>
  <c r="AA33" i="185"/>
  <c r="AO33" i="185"/>
  <c r="Z33" i="185"/>
  <c r="AN33" i="185"/>
  <c r="Y33" i="185"/>
  <c r="AM33" i="185"/>
  <c r="X33" i="185"/>
  <c r="AL33" i="185"/>
  <c r="W33" i="185"/>
  <c r="AK33" i="185"/>
  <c r="V33" i="185"/>
  <c r="AJ33" i="185"/>
  <c r="U33" i="185"/>
  <c r="AI33" i="185"/>
  <c r="T33" i="185"/>
  <c r="AH33" i="185"/>
  <c r="S33" i="185"/>
  <c r="AG33" i="185"/>
  <c r="R33" i="185"/>
  <c r="AF33" i="185"/>
  <c r="Q33" i="185"/>
  <c r="AE33" i="185"/>
  <c r="N33" i="185"/>
  <c r="AB33" i="185"/>
  <c r="AP33" i="185"/>
  <c r="AC32" i="185"/>
  <c r="AQ32" i="185"/>
  <c r="AA32" i="185"/>
  <c r="AO32" i="185"/>
  <c r="Z32" i="185"/>
  <c r="AN32" i="185"/>
  <c r="Y32" i="185"/>
  <c r="AM32" i="185"/>
  <c r="X32" i="185"/>
  <c r="AL32" i="185"/>
  <c r="W32" i="185"/>
  <c r="AK32" i="185"/>
  <c r="V32" i="185"/>
  <c r="AJ32" i="185"/>
  <c r="U32" i="185"/>
  <c r="AI32" i="185"/>
  <c r="T32" i="185"/>
  <c r="AH32" i="185"/>
  <c r="S32" i="185"/>
  <c r="AG32" i="185"/>
  <c r="R32" i="185"/>
  <c r="AF32" i="185"/>
  <c r="Q32" i="185"/>
  <c r="AE32" i="185"/>
  <c r="P32" i="185"/>
  <c r="AD32" i="185"/>
  <c r="AR32" i="185"/>
  <c r="N32" i="185"/>
  <c r="AB32" i="185"/>
  <c r="AP32" i="185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/>
  <c r="L23" i="185"/>
  <c r="L27" i="185"/>
  <c r="K23" i="185"/>
  <c r="J23" i="185"/>
  <c r="J27" i="185"/>
  <c r="I23" i="185"/>
  <c r="I27" i="185"/>
  <c r="H23" i="185"/>
  <c r="H27" i="185"/>
  <c r="G23" i="185"/>
  <c r="G27" i="185"/>
  <c r="F23" i="185"/>
  <c r="F27" i="185"/>
  <c r="E23" i="185"/>
  <c r="E27" i="185"/>
  <c r="D23" i="185"/>
  <c r="D27" i="185"/>
  <c r="C23" i="185"/>
  <c r="C27" i="185"/>
  <c r="B23" i="185"/>
  <c r="M20" i="185"/>
  <c r="L20" i="185"/>
  <c r="K20" i="185"/>
  <c r="K48" i="185"/>
  <c r="J20" i="185"/>
  <c r="I20" i="185"/>
  <c r="H20" i="185"/>
  <c r="G20" i="185"/>
  <c r="G48" i="185"/>
  <c r="F20" i="185"/>
  <c r="E20" i="185"/>
  <c r="D20" i="185"/>
  <c r="C20" i="185"/>
  <c r="C48" i="185"/>
  <c r="B20" i="185"/>
  <c r="N19" i="185"/>
  <c r="N17" i="185"/>
  <c r="N16" i="185"/>
  <c r="N20" i="185"/>
  <c r="N11" i="185"/>
  <c r="M9" i="185"/>
  <c r="M13" i="185"/>
  <c r="L9" i="185"/>
  <c r="L13" i="185"/>
  <c r="K9" i="185"/>
  <c r="K13" i="185"/>
  <c r="J9" i="185"/>
  <c r="J13" i="185"/>
  <c r="I9" i="185"/>
  <c r="I13" i="185"/>
  <c r="H9" i="185"/>
  <c r="H13" i="185"/>
  <c r="G9" i="185"/>
  <c r="G13" i="185"/>
  <c r="F9" i="185"/>
  <c r="F13" i="185"/>
  <c r="E13" i="185"/>
  <c r="D9" i="185"/>
  <c r="D13" i="185"/>
  <c r="C9" i="185"/>
  <c r="C13" i="185"/>
  <c r="B9" i="185"/>
  <c r="B13" i="185"/>
  <c r="N8" i="185"/>
  <c r="N7" i="185"/>
  <c r="N6" i="185"/>
  <c r="N5" i="185"/>
  <c r="N4" i="185"/>
  <c r="K64" i="192"/>
  <c r="K74" i="192"/>
  <c r="K73" i="192"/>
  <c r="L63" i="192"/>
  <c r="I73" i="191"/>
  <c r="J63" i="191"/>
  <c r="I64" i="191"/>
  <c r="I74" i="191"/>
  <c r="I73" i="190"/>
  <c r="J63" i="190"/>
  <c r="I64" i="190"/>
  <c r="I74" i="190"/>
  <c r="M83" i="190"/>
  <c r="M85" i="190"/>
  <c r="L85" i="190"/>
  <c r="H64" i="189"/>
  <c r="H74" i="189"/>
  <c r="I63" i="189"/>
  <c r="H73" i="189"/>
  <c r="L83" i="189"/>
  <c r="K85" i="189"/>
  <c r="E64" i="188"/>
  <c r="E74" i="188"/>
  <c r="E73" i="188"/>
  <c r="F63" i="188"/>
  <c r="I85" i="188"/>
  <c r="J83" i="188"/>
  <c r="N55" i="185"/>
  <c r="I83" i="187"/>
  <c r="H85" i="187"/>
  <c r="E63" i="187"/>
  <c r="D73" i="187"/>
  <c r="D64" i="187"/>
  <c r="D74" i="187"/>
  <c r="N50" i="186"/>
  <c r="B73" i="186"/>
  <c r="C63" i="186"/>
  <c r="B64" i="186"/>
  <c r="B74" i="186"/>
  <c r="E85" i="186"/>
  <c r="F83" i="186"/>
  <c r="N9" i="185"/>
  <c r="N34" i="185"/>
  <c r="I48" i="185"/>
  <c r="I50" i="185"/>
  <c r="M48" i="185"/>
  <c r="M61" i="185"/>
  <c r="M62" i="185"/>
  <c r="M72" i="185"/>
  <c r="F48" i="185"/>
  <c r="F50" i="185"/>
  <c r="K27" i="185"/>
  <c r="E48" i="185"/>
  <c r="E50" i="185"/>
  <c r="N23" i="185"/>
  <c r="N24" i="185"/>
  <c r="N25" i="185"/>
  <c r="N26" i="185"/>
  <c r="N56" i="185"/>
  <c r="N58" i="185"/>
  <c r="N13" i="185"/>
  <c r="B48" i="185"/>
  <c r="B61" i="185"/>
  <c r="B62" i="185"/>
  <c r="J48" i="185"/>
  <c r="J61" i="185"/>
  <c r="J62" i="185"/>
  <c r="J72" i="185"/>
  <c r="G61" i="185"/>
  <c r="G62" i="185"/>
  <c r="G72" i="185"/>
  <c r="K61" i="185"/>
  <c r="K62" i="185"/>
  <c r="K72" i="185"/>
  <c r="J50" i="185"/>
  <c r="D48" i="185"/>
  <c r="D50" i="185"/>
  <c r="H48" i="185"/>
  <c r="H61" i="185"/>
  <c r="H62" i="185"/>
  <c r="H72" i="185"/>
  <c r="L48" i="185"/>
  <c r="L61" i="185"/>
  <c r="L62" i="185"/>
  <c r="L72" i="185"/>
  <c r="E61" i="185"/>
  <c r="E62" i="185"/>
  <c r="E72" i="185"/>
  <c r="I61" i="185"/>
  <c r="I62" i="185"/>
  <c r="I72" i="185"/>
  <c r="D61" i="185"/>
  <c r="D62" i="185"/>
  <c r="D72" i="185"/>
  <c r="B27" i="185"/>
  <c r="N38" i="185"/>
  <c r="N42" i="185"/>
  <c r="N48" i="185"/>
  <c r="C50" i="185"/>
  <c r="G50" i="185"/>
  <c r="K50" i="185"/>
  <c r="C83" i="185"/>
  <c r="C87" i="185"/>
  <c r="C88" i="185"/>
  <c r="C58" i="185"/>
  <c r="C61" i="185"/>
  <c r="C62" i="185"/>
  <c r="C72" i="185"/>
  <c r="D87" i="185"/>
  <c r="L73" i="192"/>
  <c r="M63" i="192"/>
  <c r="L64" i="192"/>
  <c r="L74" i="192"/>
  <c r="J73" i="191"/>
  <c r="K63" i="191"/>
  <c r="J64" i="191"/>
  <c r="J74" i="191"/>
  <c r="J73" i="190"/>
  <c r="K63" i="190"/>
  <c r="J64" i="190"/>
  <c r="J74" i="190"/>
  <c r="I73" i="189"/>
  <c r="I64" i="189"/>
  <c r="I74" i="189"/>
  <c r="J63" i="189"/>
  <c r="M83" i="189"/>
  <c r="M85" i="189"/>
  <c r="L85" i="189"/>
  <c r="F73" i="188"/>
  <c r="G63" i="188"/>
  <c r="F64" i="188"/>
  <c r="F74" i="188"/>
  <c r="K83" i="188"/>
  <c r="J85" i="188"/>
  <c r="E73" i="187"/>
  <c r="F63" i="187"/>
  <c r="E64" i="187"/>
  <c r="E74" i="187"/>
  <c r="I85" i="187"/>
  <c r="J83" i="187"/>
  <c r="C64" i="186"/>
  <c r="C74" i="186"/>
  <c r="C73" i="186"/>
  <c r="D63" i="186"/>
  <c r="F85" i="186"/>
  <c r="G83" i="186"/>
  <c r="M50" i="185"/>
  <c r="N87" i="185"/>
  <c r="F61" i="185"/>
  <c r="F62" i="185"/>
  <c r="F72" i="185"/>
  <c r="B50" i="185"/>
  <c r="L50" i="185"/>
  <c r="N27" i="185"/>
  <c r="N61" i="185"/>
  <c r="N62" i="185"/>
  <c r="P72" i="185"/>
  <c r="D88" i="185"/>
  <c r="E88" i="185"/>
  <c r="F88" i="185"/>
  <c r="G88" i="185"/>
  <c r="H88" i="185"/>
  <c r="I88" i="185"/>
  <c r="J88" i="185"/>
  <c r="K88" i="185"/>
  <c r="L88" i="185"/>
  <c r="M88" i="185"/>
  <c r="H50" i="185"/>
  <c r="B72" i="185"/>
  <c r="B63" i="185"/>
  <c r="D83" i="185"/>
  <c r="C85" i="185"/>
  <c r="D56" i="184"/>
  <c r="M73" i="192"/>
  <c r="M64" i="192"/>
  <c r="M74" i="192"/>
  <c r="K64" i="191"/>
  <c r="K74" i="191"/>
  <c r="K73" i="191"/>
  <c r="L63" i="191"/>
  <c r="K64" i="190"/>
  <c r="K74" i="190"/>
  <c r="K73" i="190"/>
  <c r="L63" i="190"/>
  <c r="J73" i="189"/>
  <c r="K63" i="189"/>
  <c r="J64" i="189"/>
  <c r="J74" i="189"/>
  <c r="G64" i="188"/>
  <c r="G74" i="188"/>
  <c r="H63" i="188"/>
  <c r="G73" i="188"/>
  <c r="L83" i="188"/>
  <c r="K85" i="188"/>
  <c r="F73" i="187"/>
  <c r="G63" i="187"/>
  <c r="F64" i="187"/>
  <c r="F74" i="187"/>
  <c r="K83" i="187"/>
  <c r="J85" i="187"/>
  <c r="D64" i="186"/>
  <c r="D74" i="186"/>
  <c r="D73" i="186"/>
  <c r="E63" i="186"/>
  <c r="H83" i="186"/>
  <c r="G85" i="186"/>
  <c r="N50" i="185"/>
  <c r="E83" i="185"/>
  <c r="D85" i="185"/>
  <c r="B73" i="185"/>
  <c r="C63" i="185"/>
  <c r="B64" i="185"/>
  <c r="B74" i="185"/>
  <c r="M87" i="184"/>
  <c r="L87" i="184"/>
  <c r="K87" i="184"/>
  <c r="J87" i="184"/>
  <c r="I87" i="184"/>
  <c r="H87" i="184"/>
  <c r="G87" i="184"/>
  <c r="F87" i="184"/>
  <c r="E87" i="184"/>
  <c r="D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B85" i="184"/>
  <c r="N82" i="184"/>
  <c r="N73" i="184"/>
  <c r="M58" i="184"/>
  <c r="L58" i="184"/>
  <c r="K58" i="184"/>
  <c r="J58" i="184"/>
  <c r="I58" i="184"/>
  <c r="H58" i="184"/>
  <c r="G58" i="184"/>
  <c r="F58" i="184"/>
  <c r="E58" i="184"/>
  <c r="D58" i="184"/>
  <c r="N57" i="184"/>
  <c r="C56" i="184"/>
  <c r="N56" i="184"/>
  <c r="B55" i="184"/>
  <c r="B58" i="184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4" i="184"/>
  <c r="N41" i="184"/>
  <c r="N40" i="184"/>
  <c r="N37" i="184"/>
  <c r="M34" i="184"/>
  <c r="M38" i="184"/>
  <c r="M42" i="184"/>
  <c r="L34" i="184"/>
  <c r="L38" i="184"/>
  <c r="L42" i="184"/>
  <c r="K34" i="184"/>
  <c r="K38" i="184"/>
  <c r="K42" i="184"/>
  <c r="J34" i="184"/>
  <c r="J38" i="184"/>
  <c r="J42" i="184"/>
  <c r="I34" i="184"/>
  <c r="I38" i="184"/>
  <c r="I42" i="184"/>
  <c r="H34" i="184"/>
  <c r="H38" i="184"/>
  <c r="H42" i="184"/>
  <c r="G34" i="184"/>
  <c r="G38" i="184"/>
  <c r="G42" i="184"/>
  <c r="F34" i="184"/>
  <c r="F38" i="184"/>
  <c r="F42" i="184"/>
  <c r="E34" i="184"/>
  <c r="E38" i="184"/>
  <c r="E42" i="184"/>
  <c r="D34" i="184"/>
  <c r="D38" i="184"/>
  <c r="D42" i="184"/>
  <c r="C34" i="184"/>
  <c r="C38" i="184"/>
  <c r="C42" i="184"/>
  <c r="B34" i="184"/>
  <c r="B38" i="184"/>
  <c r="AD33" i="184"/>
  <c r="AR33" i="184"/>
  <c r="AC33" i="184"/>
  <c r="AQ33" i="184"/>
  <c r="AA33" i="184"/>
  <c r="AO33" i="184"/>
  <c r="Z33" i="184"/>
  <c r="AN33" i="184"/>
  <c r="Y33" i="184"/>
  <c r="AM33" i="184"/>
  <c r="X33" i="184"/>
  <c r="AL33" i="184"/>
  <c r="W33" i="184"/>
  <c r="AK33" i="184"/>
  <c r="V33" i="184"/>
  <c r="AJ33" i="184"/>
  <c r="U33" i="184"/>
  <c r="AI33" i="184"/>
  <c r="T33" i="184"/>
  <c r="AH33" i="184"/>
  <c r="S33" i="184"/>
  <c r="AG33" i="184"/>
  <c r="R33" i="184"/>
  <c r="AF33" i="184"/>
  <c r="Q33" i="184"/>
  <c r="AE33" i="184"/>
  <c r="N33" i="184"/>
  <c r="AB33" i="184"/>
  <c r="AP33" i="184"/>
  <c r="AC32" i="184"/>
  <c r="AQ32" i="184"/>
  <c r="AA32" i="184"/>
  <c r="AO32" i="184"/>
  <c r="Z32" i="184"/>
  <c r="AN32" i="184"/>
  <c r="Y32" i="184"/>
  <c r="AM32" i="184"/>
  <c r="X32" i="184"/>
  <c r="AL32" i="184"/>
  <c r="W32" i="184"/>
  <c r="AK32" i="184"/>
  <c r="V32" i="184"/>
  <c r="AJ32" i="184"/>
  <c r="U32" i="184"/>
  <c r="AI32" i="184"/>
  <c r="T32" i="184"/>
  <c r="AH32" i="184"/>
  <c r="S32" i="184"/>
  <c r="AG32" i="184"/>
  <c r="R32" i="184"/>
  <c r="AF32" i="184"/>
  <c r="Q32" i="184"/>
  <c r="AE32" i="184"/>
  <c r="P32" i="184"/>
  <c r="AD32" i="184"/>
  <c r="AR32" i="184"/>
  <c r="N32" i="184"/>
  <c r="AB32" i="184"/>
  <c r="AP32" i="184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/>
  <c r="L23" i="184"/>
  <c r="L27" i="184"/>
  <c r="K23" i="184"/>
  <c r="K27" i="184"/>
  <c r="J23" i="184"/>
  <c r="J27" i="184"/>
  <c r="I23" i="184"/>
  <c r="I27" i="184"/>
  <c r="H23" i="184"/>
  <c r="H27" i="184"/>
  <c r="G23" i="184"/>
  <c r="G27" i="184"/>
  <c r="F23" i="184"/>
  <c r="F27" i="184"/>
  <c r="E23" i="184"/>
  <c r="E27" i="184"/>
  <c r="D23" i="184"/>
  <c r="C23" i="184"/>
  <c r="C27" i="184"/>
  <c r="B23" i="184"/>
  <c r="B27" i="184"/>
  <c r="M20" i="184"/>
  <c r="L20" i="184"/>
  <c r="K20" i="184"/>
  <c r="J20" i="184"/>
  <c r="J48" i="184"/>
  <c r="I20" i="184"/>
  <c r="H20" i="184"/>
  <c r="G20" i="184"/>
  <c r="F20" i="184"/>
  <c r="F48" i="184"/>
  <c r="E20" i="184"/>
  <c r="D20" i="184"/>
  <c r="C20" i="184"/>
  <c r="B20" i="184"/>
  <c r="N19" i="184"/>
  <c r="N17" i="184"/>
  <c r="N16" i="184"/>
  <c r="N11" i="184"/>
  <c r="M9" i="184"/>
  <c r="M13" i="184"/>
  <c r="L9" i="184"/>
  <c r="L13" i="184"/>
  <c r="K9" i="184"/>
  <c r="K13" i="184"/>
  <c r="J9" i="184"/>
  <c r="J13" i="184"/>
  <c r="I9" i="184"/>
  <c r="I13" i="184"/>
  <c r="H9" i="184"/>
  <c r="H13" i="184"/>
  <c r="G9" i="184"/>
  <c r="G13" i="184"/>
  <c r="F9" i="184"/>
  <c r="F13" i="184"/>
  <c r="E9" i="184"/>
  <c r="E13" i="184"/>
  <c r="D9" i="184"/>
  <c r="D13" i="184"/>
  <c r="C9" i="184"/>
  <c r="C13" i="184"/>
  <c r="B9" i="184"/>
  <c r="B13" i="184"/>
  <c r="N8" i="184"/>
  <c r="N7" i="184"/>
  <c r="N6" i="184"/>
  <c r="N5" i="184"/>
  <c r="N4" i="184"/>
  <c r="L73" i="191"/>
  <c r="M63" i="191"/>
  <c r="L64" i="191"/>
  <c r="L74" i="191"/>
  <c r="L73" i="190"/>
  <c r="M63" i="190"/>
  <c r="L64" i="190"/>
  <c r="L74" i="190"/>
  <c r="K64" i="189"/>
  <c r="K74" i="189"/>
  <c r="K73" i="189"/>
  <c r="L63" i="189"/>
  <c r="M83" i="188"/>
  <c r="M85" i="188"/>
  <c r="L85" i="188"/>
  <c r="H73" i="188"/>
  <c r="I63" i="188"/>
  <c r="H64" i="188"/>
  <c r="H74" i="188"/>
  <c r="C58" i="184"/>
  <c r="D59" i="184"/>
  <c r="G64" i="187"/>
  <c r="G74" i="187"/>
  <c r="H63" i="187"/>
  <c r="G73" i="187"/>
  <c r="K85" i="187"/>
  <c r="L83" i="187"/>
  <c r="E73" i="186"/>
  <c r="F63" i="186"/>
  <c r="E64" i="186"/>
  <c r="E74" i="186"/>
  <c r="I83" i="186"/>
  <c r="H85" i="186"/>
  <c r="C73" i="185"/>
  <c r="D63" i="185"/>
  <c r="C64" i="185"/>
  <c r="C74" i="185"/>
  <c r="E85" i="185"/>
  <c r="F83" i="185"/>
  <c r="E48" i="184"/>
  <c r="I48" i="184"/>
  <c r="M48" i="184"/>
  <c r="C48" i="184"/>
  <c r="C61" i="184"/>
  <c r="C62" i="184"/>
  <c r="C72" i="184"/>
  <c r="G48" i="184"/>
  <c r="G61" i="184"/>
  <c r="K48" i="184"/>
  <c r="K61" i="184"/>
  <c r="N46" i="184"/>
  <c r="N87" i="184"/>
  <c r="D27" i="184"/>
  <c r="N24" i="184"/>
  <c r="N25" i="184"/>
  <c r="N26" i="184"/>
  <c r="N9" i="184"/>
  <c r="N13" i="184"/>
  <c r="N20" i="184"/>
  <c r="N34" i="184"/>
  <c r="D48" i="184"/>
  <c r="D61" i="184"/>
  <c r="D62" i="184"/>
  <c r="D72" i="184"/>
  <c r="H48" i="184"/>
  <c r="H61" i="184"/>
  <c r="H62" i="184"/>
  <c r="H72" i="184"/>
  <c r="N38" i="184"/>
  <c r="N42" i="184"/>
  <c r="B42" i="184"/>
  <c r="B48" i="184"/>
  <c r="E61" i="184"/>
  <c r="E62" i="184"/>
  <c r="E72" i="184"/>
  <c r="I61" i="184"/>
  <c r="I62" i="184"/>
  <c r="I72" i="184"/>
  <c r="M61" i="184"/>
  <c r="M62" i="184"/>
  <c r="M72" i="184"/>
  <c r="J50" i="184"/>
  <c r="F61" i="184"/>
  <c r="F62" i="184"/>
  <c r="F72" i="184"/>
  <c r="J61" i="184"/>
  <c r="J62" i="184"/>
  <c r="J72" i="184"/>
  <c r="F50" i="184"/>
  <c r="G50" i="184"/>
  <c r="G62" i="184"/>
  <c r="G72" i="184"/>
  <c r="K50" i="184"/>
  <c r="K62" i="184"/>
  <c r="K72" i="184"/>
  <c r="L48" i="184"/>
  <c r="L50" i="184"/>
  <c r="E50" i="184"/>
  <c r="I50" i="184"/>
  <c r="M50" i="184"/>
  <c r="C83" i="184"/>
  <c r="C87" i="184"/>
  <c r="C88" i="184"/>
  <c r="D88" i="184"/>
  <c r="E88" i="184"/>
  <c r="F88" i="184"/>
  <c r="G88" i="184"/>
  <c r="H88" i="184"/>
  <c r="I88" i="184"/>
  <c r="J88" i="184"/>
  <c r="K88" i="184"/>
  <c r="L88" i="184"/>
  <c r="M88" i="184"/>
  <c r="N23" i="184"/>
  <c r="N55" i="184"/>
  <c r="N58" i="184"/>
  <c r="C9" i="183"/>
  <c r="C13" i="183"/>
  <c r="C56" i="183"/>
  <c r="C87" i="183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C58" i="183"/>
  <c r="N57" i="183"/>
  <c r="N56" i="183"/>
  <c r="B55" i="183"/>
  <c r="N55" i="183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/>
  <c r="N41" i="183"/>
  <c r="N40" i="183"/>
  <c r="N37" i="183"/>
  <c r="M34" i="183"/>
  <c r="M38" i="183"/>
  <c r="M42" i="183"/>
  <c r="L34" i="183"/>
  <c r="L38" i="183"/>
  <c r="L42" i="183"/>
  <c r="K34" i="183"/>
  <c r="K38" i="183"/>
  <c r="K42" i="183"/>
  <c r="J34" i="183"/>
  <c r="J38" i="183"/>
  <c r="J42" i="183"/>
  <c r="I34" i="183"/>
  <c r="I38" i="183"/>
  <c r="I42" i="183"/>
  <c r="H34" i="183"/>
  <c r="H38" i="183"/>
  <c r="H42" i="183"/>
  <c r="G34" i="183"/>
  <c r="G38" i="183"/>
  <c r="G42" i="183"/>
  <c r="F34" i="183"/>
  <c r="F38" i="183"/>
  <c r="F42" i="183"/>
  <c r="E34" i="183"/>
  <c r="E38" i="183"/>
  <c r="E42" i="183"/>
  <c r="D34" i="183"/>
  <c r="D38" i="183"/>
  <c r="D42" i="183"/>
  <c r="C34" i="183"/>
  <c r="C38" i="183"/>
  <c r="C42" i="183"/>
  <c r="B34" i="183"/>
  <c r="B38" i="183"/>
  <c r="AD33" i="183"/>
  <c r="AR33" i="183"/>
  <c r="AC33" i="183"/>
  <c r="AQ33" i="183"/>
  <c r="AA33" i="183"/>
  <c r="AO33" i="183"/>
  <c r="Z33" i="183"/>
  <c r="AN33" i="183"/>
  <c r="Y33" i="183"/>
  <c r="AM33" i="183"/>
  <c r="X33" i="183"/>
  <c r="AL33" i="183"/>
  <c r="W33" i="183"/>
  <c r="AK33" i="183"/>
  <c r="V33" i="183"/>
  <c r="AJ33" i="183"/>
  <c r="U33" i="183"/>
  <c r="AI33" i="183"/>
  <c r="T33" i="183"/>
  <c r="AH33" i="183"/>
  <c r="S33" i="183"/>
  <c r="AG33" i="183"/>
  <c r="R33" i="183"/>
  <c r="AF33" i="183"/>
  <c r="Q33" i="183"/>
  <c r="AE33" i="183"/>
  <c r="N33" i="183"/>
  <c r="AB33" i="183"/>
  <c r="AP33" i="183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/>
  <c r="P32" i="183"/>
  <c r="AD32" i="183"/>
  <c r="AR32" i="183"/>
  <c r="N32" i="183"/>
  <c r="AB32" i="183"/>
  <c r="AP32" i="183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/>
  <c r="K23" i="183"/>
  <c r="K27" i="183"/>
  <c r="J23" i="183"/>
  <c r="J27" i="183"/>
  <c r="I23" i="183"/>
  <c r="I27" i="183"/>
  <c r="H23" i="183"/>
  <c r="H27" i="183"/>
  <c r="G23" i="183"/>
  <c r="G27" i="183"/>
  <c r="F23" i="183"/>
  <c r="F27" i="183"/>
  <c r="E23" i="183"/>
  <c r="E27" i="183"/>
  <c r="D23" i="183"/>
  <c r="C23" i="183"/>
  <c r="C27" i="183"/>
  <c r="B23" i="183"/>
  <c r="B27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/>
  <c r="K9" i="183"/>
  <c r="K13" i="183"/>
  <c r="J9" i="183"/>
  <c r="J13" i="183"/>
  <c r="I9" i="183"/>
  <c r="I13" i="183"/>
  <c r="H9" i="183"/>
  <c r="H13" i="183"/>
  <c r="G9" i="183"/>
  <c r="G13" i="183"/>
  <c r="F9" i="183"/>
  <c r="F13" i="183"/>
  <c r="E9" i="183"/>
  <c r="E13" i="183"/>
  <c r="D9" i="183"/>
  <c r="D13" i="183"/>
  <c r="B9" i="183"/>
  <c r="B13" i="183"/>
  <c r="N8" i="183"/>
  <c r="N7" i="183"/>
  <c r="N6" i="183"/>
  <c r="N5" i="183"/>
  <c r="N4" i="183"/>
  <c r="M73" i="191"/>
  <c r="M64" i="191"/>
  <c r="M74" i="191"/>
  <c r="M73" i="190"/>
  <c r="M64" i="190"/>
  <c r="M74" i="190"/>
  <c r="L64" i="189"/>
  <c r="L74" i="189"/>
  <c r="M63" i="189"/>
  <c r="L73" i="189"/>
  <c r="I64" i="188"/>
  <c r="I74" i="188"/>
  <c r="I73" i="188"/>
  <c r="J63" i="188"/>
  <c r="H73" i="187"/>
  <c r="I63" i="187"/>
  <c r="H64" i="187"/>
  <c r="H74" i="187"/>
  <c r="M83" i="187"/>
  <c r="M85" i="187"/>
  <c r="L85" i="187"/>
  <c r="F73" i="186"/>
  <c r="G63" i="186"/>
  <c r="F64" i="186"/>
  <c r="F74" i="186"/>
  <c r="I85" i="186"/>
  <c r="J83" i="186"/>
  <c r="D64" i="185"/>
  <c r="D74" i="185"/>
  <c r="D73" i="185"/>
  <c r="E63" i="185"/>
  <c r="F85" i="185"/>
  <c r="G83" i="185"/>
  <c r="C50" i="184"/>
  <c r="H50" i="184"/>
  <c r="D50" i="184"/>
  <c r="B61" i="184"/>
  <c r="B62" i="184"/>
  <c r="B63" i="184"/>
  <c r="B50" i="184"/>
  <c r="N27" i="184"/>
  <c r="N48" i="184"/>
  <c r="N61" i="184"/>
  <c r="N62" i="184"/>
  <c r="P72" i="184"/>
  <c r="L61" i="184"/>
  <c r="L62" i="184"/>
  <c r="L72" i="184"/>
  <c r="D83" i="184"/>
  <c r="C85" i="184"/>
  <c r="F48" i="183"/>
  <c r="J48" i="183"/>
  <c r="B85" i="183"/>
  <c r="D27" i="183"/>
  <c r="N9" i="183"/>
  <c r="N13" i="183"/>
  <c r="N87" i="183"/>
  <c r="C88" i="183"/>
  <c r="D88" i="183"/>
  <c r="E88" i="183"/>
  <c r="F88" i="183"/>
  <c r="G88" i="183"/>
  <c r="H88" i="183"/>
  <c r="I88" i="183"/>
  <c r="J88" i="183"/>
  <c r="K88" i="183"/>
  <c r="L88" i="183"/>
  <c r="M88" i="183"/>
  <c r="N24" i="183"/>
  <c r="N25" i="183"/>
  <c r="N26" i="183"/>
  <c r="N34" i="183"/>
  <c r="N20" i="183"/>
  <c r="C48" i="183"/>
  <c r="C61" i="183"/>
  <c r="C62" i="183"/>
  <c r="C72" i="183"/>
  <c r="G48" i="183"/>
  <c r="G61" i="183"/>
  <c r="G62" i="183"/>
  <c r="G72" i="183"/>
  <c r="D48" i="183"/>
  <c r="D61" i="183"/>
  <c r="D62" i="183"/>
  <c r="D72" i="183"/>
  <c r="H48" i="183"/>
  <c r="H50" i="183"/>
  <c r="L48" i="183"/>
  <c r="L50" i="183"/>
  <c r="F50" i="183"/>
  <c r="J50" i="183"/>
  <c r="K48" i="183"/>
  <c r="K61" i="183"/>
  <c r="K62" i="183"/>
  <c r="K72" i="183"/>
  <c r="N38" i="183"/>
  <c r="N42" i="183"/>
  <c r="B42" i="183"/>
  <c r="B48" i="183"/>
  <c r="B50" i="183"/>
  <c r="N58" i="183"/>
  <c r="F61" i="183"/>
  <c r="F62" i="183"/>
  <c r="F72" i="183"/>
  <c r="J61" i="183"/>
  <c r="J62" i="183"/>
  <c r="J72" i="183"/>
  <c r="K50" i="183"/>
  <c r="E48" i="183"/>
  <c r="E50" i="183"/>
  <c r="I48" i="183"/>
  <c r="I61" i="183"/>
  <c r="I62" i="183"/>
  <c r="I72" i="183"/>
  <c r="M48" i="183"/>
  <c r="M61" i="183"/>
  <c r="M62" i="183"/>
  <c r="M72" i="183"/>
  <c r="H61" i="183"/>
  <c r="H62" i="183"/>
  <c r="H72" i="183"/>
  <c r="C83" i="183"/>
  <c r="B58" i="183"/>
  <c r="N23" i="183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/>
  <c r="D88" i="182"/>
  <c r="E88" i="182"/>
  <c r="F88" i="182"/>
  <c r="G88" i="182"/>
  <c r="H88" i="182"/>
  <c r="I88" i="182"/>
  <c r="J88" i="182"/>
  <c r="K88" i="182"/>
  <c r="L88" i="182"/>
  <c r="M88" i="182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/>
  <c r="B55" i="182"/>
  <c r="N55" i="182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/>
  <c r="M42" i="182"/>
  <c r="L34" i="182"/>
  <c r="L38" i="182"/>
  <c r="L42" i="182"/>
  <c r="K34" i="182"/>
  <c r="K38" i="182"/>
  <c r="K42" i="182"/>
  <c r="J34" i="182"/>
  <c r="J38" i="182"/>
  <c r="J42" i="182"/>
  <c r="I34" i="182"/>
  <c r="I38" i="182"/>
  <c r="I42" i="182"/>
  <c r="H34" i="182"/>
  <c r="H38" i="182"/>
  <c r="H42" i="182"/>
  <c r="G34" i="182"/>
  <c r="G38" i="182"/>
  <c r="G42" i="182"/>
  <c r="F34" i="182"/>
  <c r="F38" i="182"/>
  <c r="F42" i="182"/>
  <c r="E34" i="182"/>
  <c r="E38" i="182"/>
  <c r="E42" i="182"/>
  <c r="D34" i="182"/>
  <c r="D38" i="182"/>
  <c r="D42" i="182"/>
  <c r="C34" i="182"/>
  <c r="C38" i="182"/>
  <c r="C42" i="182"/>
  <c r="B34" i="182"/>
  <c r="B38" i="182"/>
  <c r="AD33" i="182"/>
  <c r="AR33" i="182"/>
  <c r="AC33" i="182"/>
  <c r="AQ33" i="182"/>
  <c r="AA33" i="182"/>
  <c r="AO33" i="182"/>
  <c r="Z33" i="182"/>
  <c r="AN33" i="182"/>
  <c r="Y33" i="182"/>
  <c r="AM33" i="182"/>
  <c r="X33" i="182"/>
  <c r="AL33" i="182"/>
  <c r="W33" i="182"/>
  <c r="AK33" i="182"/>
  <c r="V33" i="182"/>
  <c r="AJ33" i="182"/>
  <c r="U33" i="182"/>
  <c r="AI33" i="182"/>
  <c r="T33" i="182"/>
  <c r="AH33" i="182"/>
  <c r="S33" i="182"/>
  <c r="AG33" i="182"/>
  <c r="R33" i="182"/>
  <c r="AF33" i="182"/>
  <c r="Q33" i="182"/>
  <c r="AE33" i="182"/>
  <c r="N33" i="182"/>
  <c r="AB33" i="182"/>
  <c r="AP33" i="182"/>
  <c r="AC32" i="182"/>
  <c r="AQ32" i="182"/>
  <c r="AA32" i="182"/>
  <c r="AO32" i="182"/>
  <c r="Z32" i="182"/>
  <c r="AN32" i="182"/>
  <c r="Y32" i="182"/>
  <c r="AM32" i="182"/>
  <c r="X32" i="182"/>
  <c r="AL32" i="182"/>
  <c r="W32" i="182"/>
  <c r="AK32" i="182"/>
  <c r="V32" i="182"/>
  <c r="AJ32" i="182"/>
  <c r="U32" i="182"/>
  <c r="AI32" i="182"/>
  <c r="T32" i="182"/>
  <c r="AH32" i="182"/>
  <c r="S32" i="182"/>
  <c r="AG32" i="182"/>
  <c r="R32" i="182"/>
  <c r="AF32" i="182"/>
  <c r="Q32" i="182"/>
  <c r="AE32" i="182"/>
  <c r="P32" i="182"/>
  <c r="AD32" i="182"/>
  <c r="AR32" i="182"/>
  <c r="N32" i="182"/>
  <c r="AB32" i="182"/>
  <c r="AP32" i="182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/>
  <c r="L23" i="182"/>
  <c r="L27" i="182"/>
  <c r="K23" i="182"/>
  <c r="K27" i="182"/>
  <c r="J23" i="182"/>
  <c r="J27" i="182"/>
  <c r="I23" i="182"/>
  <c r="I27" i="182"/>
  <c r="H23" i="182"/>
  <c r="H27" i="182"/>
  <c r="G23" i="182"/>
  <c r="G27" i="182"/>
  <c r="F23" i="182"/>
  <c r="F27" i="182"/>
  <c r="E23" i="182"/>
  <c r="E27" i="182"/>
  <c r="D23" i="182"/>
  <c r="D27" i="182"/>
  <c r="C23" i="182"/>
  <c r="C27" i="182"/>
  <c r="B23" i="182"/>
  <c r="M20" i="182"/>
  <c r="L20" i="182"/>
  <c r="L48" i="182"/>
  <c r="K20" i="182"/>
  <c r="J20" i="182"/>
  <c r="I20" i="182"/>
  <c r="H20" i="182"/>
  <c r="H48" i="182"/>
  <c r="G20" i="182"/>
  <c r="F20" i="182"/>
  <c r="E20" i="182"/>
  <c r="D20" i="182"/>
  <c r="D48" i="182"/>
  <c r="C20" i="182"/>
  <c r="B20" i="182"/>
  <c r="N19" i="182"/>
  <c r="N17" i="182"/>
  <c r="N16" i="182"/>
  <c r="N11" i="182"/>
  <c r="M9" i="182"/>
  <c r="M13" i="182"/>
  <c r="L9" i="182"/>
  <c r="L13" i="182"/>
  <c r="K9" i="182"/>
  <c r="K13" i="182"/>
  <c r="J9" i="182"/>
  <c r="J13" i="182"/>
  <c r="I9" i="182"/>
  <c r="I13" i="182"/>
  <c r="H9" i="182"/>
  <c r="H13" i="182"/>
  <c r="G9" i="182"/>
  <c r="G13" i="182"/>
  <c r="F9" i="182"/>
  <c r="F13" i="182"/>
  <c r="E9" i="182"/>
  <c r="E13" i="182"/>
  <c r="D9" i="182"/>
  <c r="D13" i="182"/>
  <c r="C9" i="182"/>
  <c r="C13" i="182"/>
  <c r="B9" i="182"/>
  <c r="B13" i="182"/>
  <c r="N8" i="182"/>
  <c r="N7" i="182"/>
  <c r="N6" i="182"/>
  <c r="N5" i="182"/>
  <c r="N4" i="182"/>
  <c r="M73" i="189"/>
  <c r="M64" i="189"/>
  <c r="M74" i="189"/>
  <c r="J73" i="188"/>
  <c r="K63" i="188"/>
  <c r="J64" i="188"/>
  <c r="J74" i="188"/>
  <c r="L61" i="183"/>
  <c r="L62" i="183"/>
  <c r="L72" i="183"/>
  <c r="I64" i="187"/>
  <c r="I74" i="187"/>
  <c r="I73" i="187"/>
  <c r="J63" i="187"/>
  <c r="G64" i="186"/>
  <c r="G74" i="186"/>
  <c r="G73" i="186"/>
  <c r="H63" i="186"/>
  <c r="J85" i="186"/>
  <c r="K83" i="186"/>
  <c r="E64" i="185"/>
  <c r="E74" i="185"/>
  <c r="E73" i="185"/>
  <c r="F63" i="185"/>
  <c r="H83" i="185"/>
  <c r="G85" i="185"/>
  <c r="B72" i="184"/>
  <c r="N50" i="184"/>
  <c r="B73" i="184"/>
  <c r="C63" i="184"/>
  <c r="B64" i="184"/>
  <c r="B74" i="184"/>
  <c r="E83" i="184"/>
  <c r="D85" i="184"/>
  <c r="B85" i="182"/>
  <c r="D50" i="183"/>
  <c r="C50" i="183"/>
  <c r="B61" i="183"/>
  <c r="B62" i="183"/>
  <c r="B63" i="183"/>
  <c r="N48" i="183"/>
  <c r="N61" i="183"/>
  <c r="N62" i="183"/>
  <c r="P72" i="183"/>
  <c r="G50" i="183"/>
  <c r="N27" i="183"/>
  <c r="M50" i="183"/>
  <c r="E61" i="183"/>
  <c r="E62" i="183"/>
  <c r="E72" i="183"/>
  <c r="I50" i="183"/>
  <c r="D83" i="183"/>
  <c r="C85" i="183"/>
  <c r="F48" i="182"/>
  <c r="F61" i="182"/>
  <c r="F62" i="182"/>
  <c r="F72" i="182"/>
  <c r="J48" i="182"/>
  <c r="N34" i="182"/>
  <c r="C48" i="182"/>
  <c r="C61" i="182"/>
  <c r="C62" i="182"/>
  <c r="C72" i="182"/>
  <c r="G48" i="182"/>
  <c r="G61" i="182"/>
  <c r="N20" i="182"/>
  <c r="N24" i="182"/>
  <c r="N25" i="182"/>
  <c r="N26" i="182"/>
  <c r="N46" i="182"/>
  <c r="B27" i="182"/>
  <c r="N9" i="182"/>
  <c r="N13" i="182"/>
  <c r="F50" i="182"/>
  <c r="K48" i="182"/>
  <c r="K61" i="182"/>
  <c r="K62" i="182"/>
  <c r="K72" i="182"/>
  <c r="N38" i="182"/>
  <c r="N42" i="182"/>
  <c r="N48" i="182"/>
  <c r="B42" i="182"/>
  <c r="B48" i="182"/>
  <c r="B50" i="182"/>
  <c r="N58" i="182"/>
  <c r="J61" i="182"/>
  <c r="J62" i="182"/>
  <c r="J72" i="182"/>
  <c r="J50" i="182"/>
  <c r="G62" i="182"/>
  <c r="G72" i="182"/>
  <c r="E48" i="182"/>
  <c r="E50" i="182"/>
  <c r="I48" i="182"/>
  <c r="I61" i="182"/>
  <c r="I62" i="182"/>
  <c r="I72" i="182"/>
  <c r="M48" i="182"/>
  <c r="M61" i="182"/>
  <c r="M62" i="182"/>
  <c r="M72" i="182"/>
  <c r="D61" i="182"/>
  <c r="D62" i="182"/>
  <c r="D72" i="182"/>
  <c r="H61" i="182"/>
  <c r="H62" i="182"/>
  <c r="H72" i="182"/>
  <c r="L61" i="182"/>
  <c r="L62" i="182"/>
  <c r="L72" i="182"/>
  <c r="D50" i="182"/>
  <c r="H50" i="182"/>
  <c r="L50" i="182"/>
  <c r="C83" i="182"/>
  <c r="B58" i="182"/>
  <c r="N23" i="182"/>
  <c r="B55" i="181"/>
  <c r="K64" i="188"/>
  <c r="K74" i="188"/>
  <c r="K73" i="188"/>
  <c r="L63" i="188"/>
  <c r="J73" i="187"/>
  <c r="K63" i="187"/>
  <c r="J64" i="187"/>
  <c r="J74" i="187"/>
  <c r="H64" i="186"/>
  <c r="H74" i="186"/>
  <c r="I63" i="186"/>
  <c r="H73" i="186"/>
  <c r="L83" i="186"/>
  <c r="K85" i="186"/>
  <c r="I83" i="185"/>
  <c r="H85" i="185"/>
  <c r="F73" i="185"/>
  <c r="G63" i="185"/>
  <c r="F64" i="185"/>
  <c r="F74" i="185"/>
  <c r="E85" i="184"/>
  <c r="F83" i="184"/>
  <c r="C73" i="184"/>
  <c r="D63" i="184"/>
  <c r="C64" i="184"/>
  <c r="C74" i="184"/>
  <c r="G50" i="182"/>
  <c r="B72" i="183"/>
  <c r="N50" i="183"/>
  <c r="E83" i="183"/>
  <c r="D85" i="183"/>
  <c r="B73" i="183"/>
  <c r="C63" i="183"/>
  <c r="B64" i="183"/>
  <c r="B74" i="183"/>
  <c r="C50" i="182"/>
  <c r="K50" i="182"/>
  <c r="N27" i="182"/>
  <c r="E61" i="182"/>
  <c r="E62" i="182"/>
  <c r="E72" i="182"/>
  <c r="D83" i="182"/>
  <c r="C85" i="182"/>
  <c r="M50" i="182"/>
  <c r="N61" i="182"/>
  <c r="N62" i="182"/>
  <c r="P72" i="182"/>
  <c r="B61" i="182"/>
  <c r="B62" i="182"/>
  <c r="I50" i="182"/>
  <c r="AD33" i="181"/>
  <c r="AR33" i="181"/>
  <c r="AC33" i="181"/>
  <c r="AQ33" i="181"/>
  <c r="AA33" i="181"/>
  <c r="AO33" i="181"/>
  <c r="Z33" i="181"/>
  <c r="AN33" i="181"/>
  <c r="Y33" i="181"/>
  <c r="AM33" i="181"/>
  <c r="X33" i="181"/>
  <c r="AL33" i="181"/>
  <c r="W33" i="181"/>
  <c r="AK33" i="181"/>
  <c r="V33" i="181"/>
  <c r="AJ33" i="181"/>
  <c r="U33" i="181"/>
  <c r="AI33" i="181"/>
  <c r="T33" i="181"/>
  <c r="AH33" i="181"/>
  <c r="S33" i="181"/>
  <c r="AG33" i="181"/>
  <c r="R33" i="181"/>
  <c r="AF33" i="181"/>
  <c r="Q33" i="181"/>
  <c r="AE33" i="181"/>
  <c r="AC32" i="181"/>
  <c r="AQ32" i="181"/>
  <c r="AA32" i="181"/>
  <c r="AO32" i="181"/>
  <c r="Z32" i="181"/>
  <c r="AN32" i="181"/>
  <c r="Y32" i="181"/>
  <c r="AM32" i="181"/>
  <c r="X32" i="181"/>
  <c r="AL32" i="181"/>
  <c r="W32" i="181"/>
  <c r="AK32" i="181"/>
  <c r="V32" i="181"/>
  <c r="AJ32" i="181"/>
  <c r="U32" i="181"/>
  <c r="AI32" i="181"/>
  <c r="T32" i="181"/>
  <c r="AH32" i="181"/>
  <c r="S32" i="181"/>
  <c r="AG32" i="181"/>
  <c r="R32" i="181"/>
  <c r="AF32" i="181"/>
  <c r="Q32" i="181"/>
  <c r="AE32" i="181"/>
  <c r="P32" i="181"/>
  <c r="AD32" i="181"/>
  <c r="AR32" i="181"/>
  <c r="N40" i="181"/>
  <c r="L73" i="188"/>
  <c r="M63" i="188"/>
  <c r="L64" i="188"/>
  <c r="L74" i="188"/>
  <c r="K64" i="187"/>
  <c r="K74" i="187"/>
  <c r="L63" i="187"/>
  <c r="K73" i="187"/>
  <c r="M83" i="186"/>
  <c r="M85" i="186"/>
  <c r="L85" i="186"/>
  <c r="J63" i="186"/>
  <c r="I73" i="186"/>
  <c r="I64" i="186"/>
  <c r="I74" i="186"/>
  <c r="G73" i="185"/>
  <c r="H63" i="185"/>
  <c r="G64" i="185"/>
  <c r="G74" i="185"/>
  <c r="I85" i="185"/>
  <c r="J83" i="185"/>
  <c r="D64" i="184"/>
  <c r="D74" i="184"/>
  <c r="D73" i="184"/>
  <c r="E63" i="184"/>
  <c r="F85" i="184"/>
  <c r="G83" i="184"/>
  <c r="C73" i="183"/>
  <c r="D63" i="183"/>
  <c r="C64" i="183"/>
  <c r="C74" i="183"/>
  <c r="E85" i="183"/>
  <c r="F83" i="183"/>
  <c r="N50" i="182"/>
  <c r="B72" i="182"/>
  <c r="B63" i="182"/>
  <c r="E83" i="182"/>
  <c r="D85" i="182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/>
  <c r="M42" i="181"/>
  <c r="L34" i="181"/>
  <c r="L38" i="181"/>
  <c r="L42" i="181"/>
  <c r="K34" i="181"/>
  <c r="K38" i="181"/>
  <c r="K42" i="181"/>
  <c r="J34" i="181"/>
  <c r="J38" i="181"/>
  <c r="J42" i="181"/>
  <c r="I34" i="181"/>
  <c r="I38" i="181"/>
  <c r="I42" i="181"/>
  <c r="H34" i="181"/>
  <c r="H38" i="181"/>
  <c r="H42" i="181"/>
  <c r="G34" i="181"/>
  <c r="G38" i="181"/>
  <c r="G42" i="181"/>
  <c r="F34" i="181"/>
  <c r="F38" i="181"/>
  <c r="F42" i="181"/>
  <c r="E34" i="181"/>
  <c r="E38" i="181"/>
  <c r="E42" i="181"/>
  <c r="D34" i="181"/>
  <c r="D38" i="181"/>
  <c r="D42" i="181"/>
  <c r="C34" i="181"/>
  <c r="C38" i="181"/>
  <c r="C42" i="181"/>
  <c r="B34" i="181"/>
  <c r="B38" i="181"/>
  <c r="N33" i="181"/>
  <c r="AB33" i="181"/>
  <c r="AP33" i="181"/>
  <c r="N32" i="181"/>
  <c r="AB32" i="181"/>
  <c r="AP32" i="181"/>
  <c r="N31" i="18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B25" i="181"/>
  <c r="M24" i="181"/>
  <c r="L24" i="181"/>
  <c r="K24" i="181"/>
  <c r="J24" i="181"/>
  <c r="I24" i="181"/>
  <c r="H24" i="181"/>
  <c r="G24" i="181"/>
  <c r="F24" i="181"/>
  <c r="E24" i="181"/>
  <c r="D24" i="181"/>
  <c r="C24" i="181"/>
  <c r="B24" i="181"/>
  <c r="M23" i="181"/>
  <c r="M27" i="181"/>
  <c r="L23" i="181"/>
  <c r="L27" i="181"/>
  <c r="K23" i="181"/>
  <c r="K27" i="181"/>
  <c r="J23" i="181"/>
  <c r="J27" i="181"/>
  <c r="I23" i="181"/>
  <c r="I27" i="181"/>
  <c r="H23" i="181"/>
  <c r="H27" i="181"/>
  <c r="G23" i="181"/>
  <c r="G27" i="181"/>
  <c r="F23" i="181"/>
  <c r="F27" i="181"/>
  <c r="E23" i="181"/>
  <c r="E27" i="181"/>
  <c r="D23" i="181"/>
  <c r="D27" i="181"/>
  <c r="C23" i="181"/>
  <c r="C27" i="181"/>
  <c r="B23" i="181"/>
  <c r="B27" i="181"/>
  <c r="M20" i="181"/>
  <c r="L20" i="181"/>
  <c r="K20" i="181"/>
  <c r="K48" i="181"/>
  <c r="J20" i="181"/>
  <c r="I20" i="181"/>
  <c r="H20" i="181"/>
  <c r="G20" i="181"/>
  <c r="G48" i="181"/>
  <c r="F20" i="181"/>
  <c r="E20" i="181"/>
  <c r="D20" i="181"/>
  <c r="C20" i="181"/>
  <c r="C48" i="181"/>
  <c r="B20" i="181"/>
  <c r="N19" i="181"/>
  <c r="N17" i="181"/>
  <c r="N16" i="181"/>
  <c r="N11" i="181"/>
  <c r="M9" i="181"/>
  <c r="M13" i="181"/>
  <c r="L9" i="181"/>
  <c r="L13" i="181"/>
  <c r="K9" i="181"/>
  <c r="K13" i="181"/>
  <c r="J9" i="181"/>
  <c r="J13" i="181"/>
  <c r="I9" i="181"/>
  <c r="I13" i="181"/>
  <c r="H9" i="181"/>
  <c r="H13" i="181"/>
  <c r="G9" i="181"/>
  <c r="G13" i="181"/>
  <c r="F9" i="181"/>
  <c r="F13" i="181"/>
  <c r="E9" i="181"/>
  <c r="E13" i="181"/>
  <c r="D9" i="181"/>
  <c r="D13" i="181"/>
  <c r="C9" i="181"/>
  <c r="C13" i="181"/>
  <c r="B9" i="181"/>
  <c r="B13" i="181"/>
  <c r="N8" i="181"/>
  <c r="N7" i="181"/>
  <c r="N6" i="181"/>
  <c r="N5" i="18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L86" i="180"/>
  <c r="K55" i="180"/>
  <c r="K57" i="180"/>
  <c r="I55" i="180"/>
  <c r="I86" i="180"/>
  <c r="H55" i="180"/>
  <c r="H86" i="180"/>
  <c r="F55" i="180"/>
  <c r="F57" i="180"/>
  <c r="D55" i="180"/>
  <c r="D86" i="180"/>
  <c r="C55" i="180"/>
  <c r="C57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/>
  <c r="M34" i="180"/>
  <c r="M38" i="180"/>
  <c r="M41" i="180"/>
  <c r="L34" i="180"/>
  <c r="L38" i="180"/>
  <c r="L41" i="180"/>
  <c r="K34" i="180"/>
  <c r="K38" i="180"/>
  <c r="K41" i="180"/>
  <c r="J34" i="180"/>
  <c r="J38" i="180"/>
  <c r="J41" i="180"/>
  <c r="I34" i="180"/>
  <c r="I38" i="180"/>
  <c r="I41" i="180"/>
  <c r="H34" i="180"/>
  <c r="H38" i="180"/>
  <c r="H41" i="180"/>
  <c r="G34" i="180"/>
  <c r="G38" i="180"/>
  <c r="G41" i="180"/>
  <c r="F34" i="180"/>
  <c r="F38" i="180"/>
  <c r="F41" i="180"/>
  <c r="E34" i="180"/>
  <c r="E38" i="180"/>
  <c r="E41" i="180"/>
  <c r="D34" i="180"/>
  <c r="D38" i="180"/>
  <c r="D41" i="180"/>
  <c r="C34" i="180"/>
  <c r="C38" i="180"/>
  <c r="C41" i="180"/>
  <c r="B34" i="180"/>
  <c r="B38" i="180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/>
  <c r="L23" i="180"/>
  <c r="L27" i="180"/>
  <c r="K23" i="180"/>
  <c r="K27" i="180"/>
  <c r="J23" i="180"/>
  <c r="J27" i="180"/>
  <c r="I23" i="180"/>
  <c r="I27" i="180"/>
  <c r="H23" i="180"/>
  <c r="H27" i="180"/>
  <c r="G23" i="180"/>
  <c r="G27" i="180"/>
  <c r="F23" i="180"/>
  <c r="F27" i="180"/>
  <c r="E23" i="180"/>
  <c r="E27" i="180"/>
  <c r="D23" i="180"/>
  <c r="D27" i="180"/>
  <c r="C23" i="180"/>
  <c r="C27" i="180"/>
  <c r="B23" i="180"/>
  <c r="B27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C13" i="180"/>
  <c r="B9" i="180"/>
  <c r="B13" i="180"/>
  <c r="N8" i="180"/>
  <c r="N7" i="180"/>
  <c r="N6" i="180"/>
  <c r="N5" i="180"/>
  <c r="N4" i="180"/>
  <c r="M73" i="188"/>
  <c r="M64" i="188"/>
  <c r="M74" i="188"/>
  <c r="L57" i="180"/>
  <c r="M63" i="187"/>
  <c r="L73" i="187"/>
  <c r="L64" i="187"/>
  <c r="L74" i="187"/>
  <c r="J73" i="186"/>
  <c r="K63" i="186"/>
  <c r="J64" i="186"/>
  <c r="J74" i="186"/>
  <c r="H64" i="185"/>
  <c r="H74" i="185"/>
  <c r="I63" i="185"/>
  <c r="H73" i="185"/>
  <c r="K83" i="185"/>
  <c r="J85" i="185"/>
  <c r="E64" i="184"/>
  <c r="E74" i="184"/>
  <c r="E73" i="184"/>
  <c r="F63" i="184"/>
  <c r="H83" i="184"/>
  <c r="G85" i="184"/>
  <c r="N44" i="180"/>
  <c r="N55" i="180"/>
  <c r="N57" i="180"/>
  <c r="N20" i="180"/>
  <c r="I47" i="180"/>
  <c r="H57" i="180"/>
  <c r="F86" i="180"/>
  <c r="N45" i="180"/>
  <c r="D57" i="180"/>
  <c r="B84" i="180"/>
  <c r="J48" i="181"/>
  <c r="J61" i="181"/>
  <c r="F48" i="181"/>
  <c r="F50" i="181"/>
  <c r="D64" i="183"/>
  <c r="D74" i="183"/>
  <c r="E63" i="183"/>
  <c r="D73" i="183"/>
  <c r="F85" i="183"/>
  <c r="G83" i="183"/>
  <c r="E85" i="182"/>
  <c r="F83" i="182"/>
  <c r="B73" i="182"/>
  <c r="C63" i="182"/>
  <c r="B64" i="182"/>
  <c r="B74" i="182"/>
  <c r="N46" i="181"/>
  <c r="E48" i="181"/>
  <c r="E61" i="181"/>
  <c r="E62" i="181"/>
  <c r="E72" i="181"/>
  <c r="I48" i="181"/>
  <c r="I50" i="181"/>
  <c r="M48" i="181"/>
  <c r="M50" i="181"/>
  <c r="L48" i="181"/>
  <c r="L50" i="181"/>
  <c r="H48" i="181"/>
  <c r="H50" i="181"/>
  <c r="D48" i="181"/>
  <c r="D50" i="181"/>
  <c r="N9" i="181"/>
  <c r="N13" i="181"/>
  <c r="N24" i="181"/>
  <c r="N25" i="181"/>
  <c r="N26" i="181"/>
  <c r="N34" i="181"/>
  <c r="N20" i="181"/>
  <c r="C50" i="181"/>
  <c r="K50" i="181"/>
  <c r="N38" i="181"/>
  <c r="N42" i="181"/>
  <c r="N48" i="181"/>
  <c r="B42" i="181"/>
  <c r="B48" i="181"/>
  <c r="F61" i="181"/>
  <c r="F62" i="181"/>
  <c r="F72" i="181"/>
  <c r="G61" i="181"/>
  <c r="G62" i="181"/>
  <c r="G72" i="181"/>
  <c r="G50" i="181"/>
  <c r="I61" i="181"/>
  <c r="I62" i="181"/>
  <c r="I72" i="181"/>
  <c r="D83" i="181"/>
  <c r="C85" i="181"/>
  <c r="J50" i="181"/>
  <c r="J62" i="181"/>
  <c r="J72" i="181"/>
  <c r="C61" i="181"/>
  <c r="C62" i="181"/>
  <c r="C72" i="181"/>
  <c r="K61" i="181"/>
  <c r="K62" i="181"/>
  <c r="K72" i="181"/>
  <c r="C88" i="181"/>
  <c r="D88" i="181"/>
  <c r="E88" i="181"/>
  <c r="M87" i="181"/>
  <c r="N56" i="181"/>
  <c r="N87" i="181"/>
  <c r="D58" i="181"/>
  <c r="H58" i="181"/>
  <c r="L58" i="181"/>
  <c r="B85" i="181"/>
  <c r="F87" i="181"/>
  <c r="N23" i="181"/>
  <c r="M47" i="180"/>
  <c r="N86" i="180"/>
  <c r="M13" i="180"/>
  <c r="N11" i="180"/>
  <c r="E47" i="180"/>
  <c r="F47" i="180"/>
  <c r="F49" i="180" s="1"/>
  <c r="C47" i="180"/>
  <c r="C49" i="180"/>
  <c r="G47" i="180"/>
  <c r="G60" i="180"/>
  <c r="G61" i="180"/>
  <c r="G71" i="180"/>
  <c r="K47" i="180"/>
  <c r="N24" i="180"/>
  <c r="N25" i="180"/>
  <c r="N26" i="180"/>
  <c r="N34" i="180"/>
  <c r="J47" i="180"/>
  <c r="J49" i="180"/>
  <c r="N9" i="180"/>
  <c r="N13" i="180"/>
  <c r="K60" i="180"/>
  <c r="K61" i="180"/>
  <c r="K71" i="180"/>
  <c r="K49" i="180"/>
  <c r="I49" i="180"/>
  <c r="N38" i="180"/>
  <c r="N41" i="180"/>
  <c r="B41" i="180"/>
  <c r="B47" i="180"/>
  <c r="B49" i="180"/>
  <c r="F60" i="180"/>
  <c r="J60" i="180"/>
  <c r="J61" i="180"/>
  <c r="J71" i="180"/>
  <c r="E49" i="180"/>
  <c r="D47" i="180"/>
  <c r="D60" i="180"/>
  <c r="D61" i="180"/>
  <c r="D71" i="180"/>
  <c r="H47" i="180"/>
  <c r="H60" i="180"/>
  <c r="H61" i="180"/>
  <c r="H71" i="180"/>
  <c r="L47" i="180"/>
  <c r="L49" i="180"/>
  <c r="E60" i="180"/>
  <c r="E61" i="180"/>
  <c r="E71" i="180"/>
  <c r="F61" i="180"/>
  <c r="F71" i="180"/>
  <c r="N23" i="180"/>
  <c r="I57" i="180"/>
  <c r="I60" i="180"/>
  <c r="I61" i="180"/>
  <c r="I71" i="180"/>
  <c r="M57" i="180"/>
  <c r="C82" i="180"/>
  <c r="C86" i="180"/>
  <c r="C87" i="180"/>
  <c r="D87" i="180"/>
  <c r="E87" i="180"/>
  <c r="F87" i="180"/>
  <c r="G87" i="180"/>
  <c r="H87" i="180"/>
  <c r="I87" i="180"/>
  <c r="J87" i="180"/>
  <c r="K86" i="180"/>
  <c r="B57" i="180"/>
  <c r="M49" i="180"/>
  <c r="M73" i="187"/>
  <c r="M64" i="187"/>
  <c r="M74" i="187"/>
  <c r="K64" i="186"/>
  <c r="K74" i="186"/>
  <c r="K73" i="186"/>
  <c r="L63" i="186"/>
  <c r="L83" i="185"/>
  <c r="K85" i="185"/>
  <c r="I73" i="185"/>
  <c r="J63" i="185"/>
  <c r="I64" i="185"/>
  <c r="I74" i="185"/>
  <c r="I83" i="184"/>
  <c r="H85" i="184"/>
  <c r="F73" i="184"/>
  <c r="G63" i="184"/>
  <c r="F64" i="184"/>
  <c r="F74" i="184"/>
  <c r="N27" i="180"/>
  <c r="G49" i="180"/>
  <c r="N47" i="180"/>
  <c r="N60" i="180"/>
  <c r="M60" i="180"/>
  <c r="M61" i="180"/>
  <c r="M71" i="180"/>
  <c r="M61" i="181"/>
  <c r="M62" i="181"/>
  <c r="M72" i="181"/>
  <c r="E73" i="183"/>
  <c r="F63" i="183"/>
  <c r="E64" i="183"/>
  <c r="E74" i="183"/>
  <c r="H83" i="183"/>
  <c r="G85" i="183"/>
  <c r="C73" i="182"/>
  <c r="D63" i="182"/>
  <c r="C64" i="182"/>
  <c r="C74" i="182"/>
  <c r="F85" i="182"/>
  <c r="G83" i="182"/>
  <c r="N58" i="181"/>
  <c r="N61" i="181"/>
  <c r="N62" i="181"/>
  <c r="P72" i="181"/>
  <c r="E50" i="181"/>
  <c r="L61" i="181"/>
  <c r="L62" i="181"/>
  <c r="L72" i="181"/>
  <c r="H61" i="181"/>
  <c r="H62" i="181"/>
  <c r="H72" i="181"/>
  <c r="D61" i="181"/>
  <c r="D62" i="181"/>
  <c r="D72" i="181"/>
  <c r="N27" i="181"/>
  <c r="B61" i="181"/>
  <c r="B62" i="181"/>
  <c r="B50" i="181"/>
  <c r="D85" i="181"/>
  <c r="E83" i="181"/>
  <c r="F88" i="181"/>
  <c r="G88" i="181"/>
  <c r="H88" i="181"/>
  <c r="I88" i="181"/>
  <c r="J88" i="181"/>
  <c r="K88" i="181"/>
  <c r="L88" i="181"/>
  <c r="M88" i="181"/>
  <c r="N61" i="180"/>
  <c r="P71" i="180"/>
  <c r="C60" i="180"/>
  <c r="C61" i="180"/>
  <c r="C71" i="180"/>
  <c r="L60" i="180"/>
  <c r="L61" i="180"/>
  <c r="L71" i="180"/>
  <c r="D49" i="180"/>
  <c r="B60" i="180"/>
  <c r="B61" i="180"/>
  <c r="H49" i="180"/>
  <c r="D82" i="180"/>
  <c r="C84" i="180"/>
  <c r="K87" i="180"/>
  <c r="L87" i="180"/>
  <c r="M87" i="180"/>
  <c r="N49" i="180"/>
  <c r="L64" i="186"/>
  <c r="L74" i="186"/>
  <c r="L73" i="186"/>
  <c r="M63" i="186"/>
  <c r="J73" i="185"/>
  <c r="K63" i="185"/>
  <c r="J64" i="185"/>
  <c r="J74" i="185"/>
  <c r="M83" i="185"/>
  <c r="M85" i="185"/>
  <c r="L85" i="185"/>
  <c r="G73" i="184"/>
  <c r="H63" i="184"/>
  <c r="G64" i="184"/>
  <c r="G74" i="184"/>
  <c r="I85" i="184"/>
  <c r="J83" i="184"/>
  <c r="N50" i="181"/>
  <c r="I83" i="183"/>
  <c r="H85" i="183"/>
  <c r="F73" i="183"/>
  <c r="G63" i="183"/>
  <c r="F64" i="183"/>
  <c r="F74" i="183"/>
  <c r="D64" i="182"/>
  <c r="D74" i="182"/>
  <c r="E63" i="182"/>
  <c r="D73" i="182"/>
  <c r="H83" i="182"/>
  <c r="G85" i="182"/>
  <c r="F83" i="181"/>
  <c r="E85" i="181"/>
  <c r="B72" i="181"/>
  <c r="B63" i="181"/>
  <c r="B71" i="180"/>
  <c r="B62" i="180"/>
  <c r="E82" i="180"/>
  <c r="D84" i="180"/>
  <c r="M73" i="186"/>
  <c r="M64" i="186"/>
  <c r="M74" i="186"/>
  <c r="K73" i="185"/>
  <c r="L63" i="185"/>
  <c r="K64" i="185"/>
  <c r="K74" i="185"/>
  <c r="H64" i="184"/>
  <c r="H74" i="184"/>
  <c r="I63" i="184"/>
  <c r="H73" i="184"/>
  <c r="J85" i="184"/>
  <c r="K83" i="184"/>
  <c r="G73" i="183"/>
  <c r="H63" i="183"/>
  <c r="G64" i="183"/>
  <c r="G74" i="183"/>
  <c r="I85" i="183"/>
  <c r="J83" i="183"/>
  <c r="I83" i="182"/>
  <c r="H85" i="182"/>
  <c r="E64" i="182"/>
  <c r="E74" i="182"/>
  <c r="E73" i="182"/>
  <c r="F63" i="182"/>
  <c r="B73" i="181"/>
  <c r="C63" i="181"/>
  <c r="B64" i="181"/>
  <c r="B74" i="181"/>
  <c r="G83" i="181"/>
  <c r="F85" i="181"/>
  <c r="E84" i="180"/>
  <c r="F82" i="180"/>
  <c r="B72" i="180"/>
  <c r="C62" i="180"/>
  <c r="B63" i="180"/>
  <c r="B73" i="180"/>
  <c r="L64" i="185"/>
  <c r="L74" i="185"/>
  <c r="L73" i="185"/>
  <c r="M63" i="185"/>
  <c r="I73" i="184"/>
  <c r="J63" i="184"/>
  <c r="I64" i="184"/>
  <c r="I74" i="184"/>
  <c r="L83" i="184"/>
  <c r="K85" i="184"/>
  <c r="H64" i="183"/>
  <c r="H74" i="183"/>
  <c r="H73" i="183"/>
  <c r="I63" i="183"/>
  <c r="J85" i="183"/>
  <c r="K83" i="183"/>
  <c r="F73" i="182"/>
  <c r="G63" i="182"/>
  <c r="F64" i="182"/>
  <c r="F74" i="182"/>
  <c r="I85" i="182"/>
  <c r="J83" i="182"/>
  <c r="H83" i="181"/>
  <c r="G85" i="181"/>
  <c r="C64" i="181"/>
  <c r="C74" i="181"/>
  <c r="C73" i="181"/>
  <c r="D63" i="181"/>
  <c r="C72" i="180"/>
  <c r="D62" i="180"/>
  <c r="C63" i="180"/>
  <c r="C73" i="180"/>
  <c r="G82" i="180"/>
  <c r="F84" i="180"/>
  <c r="M64" i="185"/>
  <c r="M74" i="185"/>
  <c r="M73" i="185"/>
  <c r="J73" i="184"/>
  <c r="K63" i="184"/>
  <c r="J64" i="184"/>
  <c r="J74" i="184"/>
  <c r="M83" i="184"/>
  <c r="M85" i="184"/>
  <c r="L85" i="184"/>
  <c r="I64" i="183"/>
  <c r="I74" i="183"/>
  <c r="I73" i="183"/>
  <c r="J63" i="183"/>
  <c r="L83" i="183"/>
  <c r="K85" i="183"/>
  <c r="G73" i="182"/>
  <c r="H63" i="182"/>
  <c r="G64" i="182"/>
  <c r="G74" i="182"/>
  <c r="J85" i="182"/>
  <c r="K83" i="182"/>
  <c r="D64" i="181"/>
  <c r="D74" i="181"/>
  <c r="D73" i="181"/>
  <c r="E63" i="181"/>
  <c r="H85" i="181"/>
  <c r="I83" i="181"/>
  <c r="D63" i="180"/>
  <c r="D73" i="180"/>
  <c r="D72" i="180"/>
  <c r="E62" i="180"/>
  <c r="H82" i="180"/>
  <c r="G84" i="180"/>
  <c r="K73" i="184"/>
  <c r="L63" i="184"/>
  <c r="K64" i="184"/>
  <c r="K74" i="184"/>
  <c r="M83" i="183"/>
  <c r="M85" i="183"/>
  <c r="L85" i="183"/>
  <c r="J73" i="183"/>
  <c r="K63" i="183"/>
  <c r="J64" i="183"/>
  <c r="J74" i="183"/>
  <c r="H64" i="182"/>
  <c r="H74" i="182"/>
  <c r="H73" i="182"/>
  <c r="I63" i="182"/>
  <c r="L83" i="182"/>
  <c r="K85" i="182"/>
  <c r="E73" i="181"/>
  <c r="F63" i="181"/>
  <c r="E64" i="181"/>
  <c r="E74" i="181"/>
  <c r="I85" i="181"/>
  <c r="J83" i="181"/>
  <c r="I82" i="180"/>
  <c r="H84" i="180"/>
  <c r="E72" i="180"/>
  <c r="F62" i="180"/>
  <c r="E63" i="180"/>
  <c r="E73" i="180"/>
  <c r="L64" i="184"/>
  <c r="L74" i="184"/>
  <c r="L73" i="184"/>
  <c r="M63" i="184"/>
  <c r="K73" i="183"/>
  <c r="L63" i="183"/>
  <c r="K64" i="183"/>
  <c r="K74" i="183"/>
  <c r="M83" i="182"/>
  <c r="M85" i="182"/>
  <c r="L85" i="182"/>
  <c r="I73" i="182"/>
  <c r="J63" i="182"/>
  <c r="I64" i="182"/>
  <c r="I74" i="182"/>
  <c r="F73" i="181"/>
  <c r="G63" i="181"/>
  <c r="F64" i="181"/>
  <c r="F74" i="181"/>
  <c r="K83" i="181"/>
  <c r="J85" i="181"/>
  <c r="F72" i="180"/>
  <c r="G62" i="180"/>
  <c r="F63" i="180"/>
  <c r="F73" i="180"/>
  <c r="I84" i="180"/>
  <c r="J82" i="180"/>
  <c r="M64" i="184"/>
  <c r="M74" i="184"/>
  <c r="M73" i="184"/>
  <c r="L64" i="183"/>
  <c r="L74" i="183"/>
  <c r="M63" i="183"/>
  <c r="L73" i="183"/>
  <c r="J73" i="182"/>
  <c r="K63" i="182"/>
  <c r="J64" i="182"/>
  <c r="J74" i="182"/>
  <c r="L83" i="181"/>
  <c r="K85" i="181"/>
  <c r="G64" i="181"/>
  <c r="G74" i="181"/>
  <c r="G73" i="181"/>
  <c r="H63" i="181"/>
  <c r="G72" i="180"/>
  <c r="H62" i="180"/>
  <c r="G63" i="180"/>
  <c r="G73" i="180"/>
  <c r="J84" i="180"/>
  <c r="K82" i="180"/>
  <c r="M64" i="183"/>
  <c r="M74" i="183"/>
  <c r="M73" i="183"/>
  <c r="K73" i="182"/>
  <c r="L63" i="182"/>
  <c r="K64" i="182"/>
  <c r="K74" i="182"/>
  <c r="H73" i="181"/>
  <c r="I63" i="181"/>
  <c r="H64" i="181"/>
  <c r="H74" i="181"/>
  <c r="L85" i="181"/>
  <c r="M83" i="181"/>
  <c r="M85" i="181"/>
  <c r="H63" i="180"/>
  <c r="H73" i="180"/>
  <c r="H72" i="180"/>
  <c r="I62" i="180"/>
  <c r="L82" i="180"/>
  <c r="K84" i="180"/>
  <c r="L64" i="182"/>
  <c r="L74" i="182"/>
  <c r="M63" i="182"/>
  <c r="L73" i="182"/>
  <c r="I73" i="181"/>
  <c r="J63" i="181"/>
  <c r="I64" i="181"/>
  <c r="I74" i="181"/>
  <c r="M82" i="180"/>
  <c r="M84" i="180"/>
  <c r="L84" i="180"/>
  <c r="I63" i="180"/>
  <c r="I73" i="180"/>
  <c r="I72" i="180"/>
  <c r="J62" i="180"/>
  <c r="M64" i="182"/>
  <c r="M74" i="182"/>
  <c r="M73" i="182"/>
  <c r="J73" i="181"/>
  <c r="K63" i="181"/>
  <c r="J64" i="181"/>
  <c r="J74" i="181"/>
  <c r="J72" i="180"/>
  <c r="K62" i="180"/>
  <c r="J63" i="180"/>
  <c r="J73" i="180"/>
  <c r="K64" i="181"/>
  <c r="K74" i="181"/>
  <c r="K73" i="181"/>
  <c r="L63" i="181"/>
  <c r="K72" i="180"/>
  <c r="L62" i="180"/>
  <c r="K63" i="180"/>
  <c r="K73" i="180"/>
  <c r="L64" i="181"/>
  <c r="L74" i="181"/>
  <c r="L73" i="181"/>
  <c r="M63" i="181"/>
  <c r="L63" i="180"/>
  <c r="L73" i="180"/>
  <c r="M62" i="180"/>
  <c r="L72" i="180"/>
  <c r="M73" i="181"/>
  <c r="M64" i="181"/>
  <c r="M74" i="181"/>
  <c r="M63" i="180"/>
  <c r="M73" i="180"/>
  <c r="M72" i="180"/>
  <c r="K63" i="222" l="1"/>
  <c r="J73" i="222"/>
  <c r="J64" i="222"/>
  <c r="J74" i="222" s="1"/>
  <c r="J84" i="200"/>
  <c r="J85" i="200" s="1"/>
  <c r="F84" i="200"/>
  <c r="F85" i="200" s="1"/>
  <c r="E58" i="200"/>
  <c r="E61" i="200" s="1"/>
  <c r="E62" i="200" s="1"/>
  <c r="J84" i="201"/>
  <c r="J85" i="201" s="1"/>
  <c r="F84" i="201"/>
  <c r="F85" i="201" s="1"/>
  <c r="E58" i="201"/>
  <c r="E61" i="201" s="1"/>
  <c r="E62" i="201" s="1"/>
  <c r="N53" i="201"/>
  <c r="N58" i="201" s="1"/>
  <c r="N61" i="201" s="1"/>
  <c r="I28" i="202"/>
  <c r="I13" i="202"/>
  <c r="K84" i="202"/>
  <c r="K85" i="202" s="1"/>
  <c r="G84" i="202"/>
  <c r="G85" i="202" s="1"/>
  <c r="C28" i="205"/>
  <c r="M84" i="205"/>
  <c r="M85" i="205" s="1"/>
  <c r="I84" i="205"/>
  <c r="I85" i="205" s="1"/>
  <c r="E84" i="205"/>
  <c r="E85" i="205" s="1"/>
  <c r="N53" i="205"/>
  <c r="N58" i="205" s="1"/>
  <c r="N61" i="205" s="1"/>
  <c r="N62" i="205" s="1"/>
  <c r="P72" i="205" s="1"/>
  <c r="N50" i="208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H61" i="214"/>
  <c r="H62" i="214" s="1"/>
  <c r="H72" i="214" s="1"/>
  <c r="M50" i="214"/>
  <c r="N61" i="214"/>
  <c r="N62" i="214" s="1"/>
  <c r="E50" i="214"/>
  <c r="B61" i="214"/>
  <c r="B62" i="214" s="1"/>
  <c r="B63" i="214" s="1"/>
  <c r="B50" i="214"/>
  <c r="N27" i="214"/>
  <c r="N28" i="214" s="1"/>
  <c r="J61" i="214"/>
  <c r="J62" i="214" s="1"/>
  <c r="J72" i="214" s="1"/>
  <c r="L63" i="222" l="1"/>
  <c r="K73" i="222"/>
  <c r="K64" i="222"/>
  <c r="K74" i="222" s="1"/>
  <c r="I62" i="202"/>
  <c r="I50" i="202"/>
  <c r="N50" i="202" s="1"/>
  <c r="P61" i="201"/>
  <c r="N62" i="201"/>
  <c r="E72" i="201"/>
  <c r="E63" i="201"/>
  <c r="E72" i="200"/>
  <c r="E63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L73" i="222" l="1"/>
  <c r="L64" i="222"/>
  <c r="L74" i="222" s="1"/>
  <c r="M63" i="222"/>
  <c r="E73" i="200"/>
  <c r="F63" i="200"/>
  <c r="E64" i="200"/>
  <c r="E74" i="200" s="1"/>
  <c r="E73" i="201"/>
  <c r="F63" i="201"/>
  <c r="E64" i="201"/>
  <c r="E74" i="201" s="1"/>
  <c r="P72" i="201"/>
  <c r="P62" i="201"/>
  <c r="I72" i="202"/>
  <c r="I63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M64" i="222" l="1"/>
  <c r="M74" i="222" s="1"/>
  <c r="M73" i="222"/>
  <c r="I73" i="202"/>
  <c r="J63" i="202"/>
  <c r="I64" i="202"/>
  <c r="I74" i="202" s="1"/>
  <c r="F73" i="201"/>
  <c r="G63" i="201"/>
  <c r="F64" i="201"/>
  <c r="F74" i="201" s="1"/>
  <c r="F73" i="200"/>
  <c r="G63" i="200"/>
  <c r="F64" i="200"/>
  <c r="F74" i="200" s="1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64" i="200" l="1"/>
  <c r="G74" i="200" s="1"/>
  <c r="G73" i="200"/>
  <c r="H63" i="200"/>
  <c r="G64" i="201"/>
  <c r="G74" i="201" s="1"/>
  <c r="G73" i="201"/>
  <c r="H63" i="201"/>
  <c r="J73" i="202"/>
  <c r="K63" i="202"/>
  <c r="J64" i="202"/>
  <c r="J74" i="202" s="1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K64" i="202" l="1"/>
  <c r="K74" i="202" s="1"/>
  <c r="K73" i="202"/>
  <c r="L63" i="202"/>
  <c r="H64" i="201"/>
  <c r="H74" i="201" s="1"/>
  <c r="H73" i="201"/>
  <c r="I63" i="201"/>
  <c r="H73" i="200"/>
  <c r="I63" i="200"/>
  <c r="H64" i="200"/>
  <c r="H74" i="200" s="1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73" i="200" l="1"/>
  <c r="J63" i="200"/>
  <c r="I64" i="200"/>
  <c r="I74" i="200" s="1"/>
  <c r="I73" i="201"/>
  <c r="J63" i="201"/>
  <c r="I64" i="201"/>
  <c r="I74" i="201" s="1"/>
  <c r="L64" i="202"/>
  <c r="L74" i="202" s="1"/>
  <c r="L73" i="202"/>
  <c r="M63" i="202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M73" i="202" l="1"/>
  <c r="M64" i="202"/>
  <c r="M74" i="202" s="1"/>
  <c r="J73" i="201"/>
  <c r="K63" i="201"/>
  <c r="J64" i="201"/>
  <c r="J74" i="201" s="1"/>
  <c r="J73" i="200"/>
  <c r="K63" i="200"/>
  <c r="J64" i="200"/>
  <c r="J74" i="200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K64" i="200" l="1"/>
  <c r="K74" i="200" s="1"/>
  <c r="L63" i="200"/>
  <c r="K73" i="200"/>
  <c r="K64" i="201"/>
  <c r="K74" i="201" s="1"/>
  <c r="L63" i="201"/>
  <c r="K73" i="201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L64" i="201" l="1"/>
  <c r="L74" i="201" s="1"/>
  <c r="L73" i="201"/>
  <c r="M63" i="201"/>
  <c r="L64" i="200"/>
  <c r="L74" i="200" s="1"/>
  <c r="L73" i="200"/>
  <c r="M63" i="200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73" i="200" l="1"/>
  <c r="M64" i="200"/>
  <c r="M74" i="200" s="1"/>
  <c r="M73" i="201"/>
  <c r="M64" i="201"/>
  <c r="M74" i="201" s="1"/>
  <c r="M63" i="215"/>
  <c r="L73" i="215"/>
  <c r="L64" i="215"/>
  <c r="L74" i="215" s="1"/>
  <c r="K73" i="214"/>
  <c r="K64" i="214"/>
  <c r="K74" i="214" s="1"/>
  <c r="L63" i="214"/>
  <c r="M73" i="215" l="1"/>
  <c r="M64" i="215"/>
  <c r="M74" i="215" s="1"/>
  <c r="M63" i="214"/>
  <c r="L73" i="214"/>
  <c r="L64" i="214"/>
  <c r="L74" i="214" s="1"/>
  <c r="M73" i="214" l="1"/>
  <c r="M64" i="214"/>
  <c r="M74" i="214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<sst xmlns="http://schemas.openxmlformats.org/spreadsheetml/2006/main" count="3780" uniqueCount="129">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</sst>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91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5"/>
  <cols>
    <col min="2" max="2" width="20.453125" customWidth="1"/>
    <col min="3" max="3" width="119.8164062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 ht="13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 ht="13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 ht="13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F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>+G83-G84</f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 ht="13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>+G83-G84</f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 ht="13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>+G83-G84</f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 ht="13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 ht="13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 ht="13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 ht="13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 ht="13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 ht="13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 ht="13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 ht="13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 ht="13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 ht="13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 ht="13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 ht="13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 ht="13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 ht="13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 ht="13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 ht="13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 ht="13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 ht="13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 ht="13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 ht="13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 ht="13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 ht="13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 ht="13">
      <c r="A75" s="1"/>
      <c r="B75" s="4"/>
      <c r="C75" s="8"/>
      <c r="D75" s="8"/>
      <c r="E75" s="8"/>
      <c r="F75" s="8"/>
      <c r="H75" s="20"/>
      <c r="J75" s="6"/>
      <c r="K75" s="6"/>
    </row>
    <row r="76" spans="1:16" ht="13">
      <c r="A76" s="1"/>
      <c r="B76" s="4"/>
      <c r="C76" s="8"/>
      <c r="D76" s="8"/>
      <c r="E76" s="8"/>
      <c r="F76" s="8"/>
      <c r="H76" s="20"/>
      <c r="J76" s="6"/>
    </row>
    <row r="77" spans="1:16" ht="13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F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>+G82-G83</f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>+G83-G84</f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>+G83-G84</f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4.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Q33" si="5">+C32*-1</f>
        <v>0</v>
      </c>
      <c r="R32" s="6">
        <f t="shared" ref="R32:R33" si="6">+D32*-1</f>
        <v>0</v>
      </c>
      <c r="S32" s="6">
        <f t="shared" ref="S32:S33" si="7">+E32*-1</f>
        <v>0</v>
      </c>
      <c r="T32" s="6">
        <f t="shared" ref="T32:T33" si="8">+F32*-1</f>
        <v>0</v>
      </c>
      <c r="U32" s="6">
        <f t="shared" ref="U32:U33" si="9">+G32*-1</f>
        <v>0</v>
      </c>
      <c r="V32" s="6">
        <f t="shared" ref="V32:V33" si="10">+H32*-1</f>
        <v>0</v>
      </c>
      <c r="W32" s="6">
        <f t="shared" ref="W32:W33" si="11">+I32*-1</f>
        <v>0</v>
      </c>
      <c r="X32" s="6">
        <f t="shared" ref="X32:X33" si="12">+J32*-1</f>
        <v>0</v>
      </c>
      <c r="Y32" s="6">
        <f t="shared" ref="Y32:Y33" si="13">+K32*-1</f>
        <v>0</v>
      </c>
      <c r="Z32" s="6">
        <f t="shared" ref="Z32:Z33" si="14">+L32*-1</f>
        <v>0</v>
      </c>
      <c r="AA32" s="6">
        <f t="shared" ref="AA32:AA33" si="15">+M32*-1</f>
        <v>0</v>
      </c>
      <c r="AB32" s="6">
        <f t="shared" ref="AB32:AB33" si="16">+N32*-1</f>
        <v>0</v>
      </c>
      <c r="AC32" s="6">
        <f t="shared" ref="AC32:AC33" si="17">+O32*-1</f>
        <v>0</v>
      </c>
      <c r="AD32" s="6">
        <f t="shared" ref="AD32:AD33" si="18">+P32*-1</f>
        <v>0</v>
      </c>
      <c r="AE32" s="6">
        <f t="shared" ref="AE32:AE33" si="19">+Q32*-1</f>
        <v>0</v>
      </c>
      <c r="AF32" s="6">
        <f t="shared" ref="AF32:AF33" si="20">+R32*-1</f>
        <v>0</v>
      </c>
      <c r="AG32" s="6">
        <f t="shared" ref="AG32:AG33" si="21">+S32*-1</f>
        <v>0</v>
      </c>
      <c r="AH32" s="6">
        <f t="shared" ref="AH32:AH33" si="22">+T32*-1</f>
        <v>0</v>
      </c>
      <c r="AI32" s="6">
        <f t="shared" ref="AI32:AI33" si="23">+U32*-1</f>
        <v>0</v>
      </c>
      <c r="AJ32" s="6">
        <f t="shared" ref="AJ32:AJ33" si="24">+V32*-1</f>
        <v>0</v>
      </c>
      <c r="AK32" s="6">
        <f t="shared" ref="AK32:AK33" si="25">+W32*-1</f>
        <v>0</v>
      </c>
      <c r="AL32" s="6">
        <f t="shared" ref="AL32:AL33" si="26">+X32*-1</f>
        <v>0</v>
      </c>
      <c r="AM32" s="6">
        <f t="shared" ref="AM32:AM33" si="27">+Y32*-1</f>
        <v>0</v>
      </c>
      <c r="AN32" s="6">
        <f t="shared" ref="AN32:AN33" si="28">+Z32*-1</f>
        <v>0</v>
      </c>
      <c r="AO32" s="6">
        <f t="shared" ref="AO32:AO33" si="29">+AA32*-1</f>
        <v>0</v>
      </c>
      <c r="AP32" s="6">
        <f t="shared" ref="AP32:AP33" si="30">+AB32*-1</f>
        <v>0</v>
      </c>
      <c r="AQ32" s="6">
        <f t="shared" ref="AQ32:AQ33" si="31">+AC32*-1</f>
        <v>0</v>
      </c>
      <c r="AR32" s="6">
        <f t="shared" ref="AR32:AR33" si="32">+AD32*-1</f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6"/>
        <v>0</v>
      </c>
      <c r="S33" s="6">
        <f t="shared" si="7"/>
        <v>0</v>
      </c>
      <c r="T33" s="6">
        <f t="shared" si="8"/>
        <v>0</v>
      </c>
      <c r="U33" s="6">
        <f t="shared" si="9"/>
        <v>0</v>
      </c>
      <c r="V33" s="6">
        <f t="shared" si="10"/>
        <v>0</v>
      </c>
      <c r="W33" s="6">
        <f t="shared" si="11"/>
        <v>0</v>
      </c>
      <c r="X33" s="6">
        <f t="shared" si="12"/>
        <v>0</v>
      </c>
      <c r="Y33" s="6">
        <f t="shared" si="13"/>
        <v>0</v>
      </c>
      <c r="Z33" s="6">
        <f t="shared" si="14"/>
        <v>0</v>
      </c>
      <c r="AA33" s="6">
        <f t="shared" si="15"/>
        <v>0</v>
      </c>
      <c r="AB33" s="6">
        <f t="shared" si="16"/>
        <v>0</v>
      </c>
      <c r="AC33" s="6">
        <f t="shared" si="17"/>
        <v>0</v>
      </c>
      <c r="AD33" s="6">
        <f t="shared" si="18"/>
        <v>0</v>
      </c>
      <c r="AE33" s="6">
        <f t="shared" si="19"/>
        <v>0</v>
      </c>
      <c r="AF33" s="6">
        <f t="shared" si="20"/>
        <v>0</v>
      </c>
      <c r="AG33" s="6">
        <f t="shared" si="21"/>
        <v>0</v>
      </c>
      <c r="AH33" s="6">
        <f t="shared" si="22"/>
        <v>0</v>
      </c>
      <c r="AI33" s="6">
        <f t="shared" si="23"/>
        <v>0</v>
      </c>
      <c r="AJ33" s="6">
        <f t="shared" si="24"/>
        <v>0</v>
      </c>
      <c r="AK33" s="6">
        <f t="shared" si="25"/>
        <v>0</v>
      </c>
      <c r="AL33" s="6">
        <f t="shared" si="26"/>
        <v>0</v>
      </c>
      <c r="AM33" s="6">
        <f t="shared" si="27"/>
        <v>0</v>
      </c>
      <c r="AN33" s="6">
        <f t="shared" si="28"/>
        <v>0</v>
      </c>
      <c r="AO33" s="6">
        <f t="shared" si="29"/>
        <v>0</v>
      </c>
      <c r="AP33" s="6">
        <f t="shared" si="30"/>
        <v>0</v>
      </c>
      <c r="AQ33" s="6">
        <f t="shared" si="31"/>
        <v>0</v>
      </c>
      <c r="AR33" s="6">
        <f t="shared" si="32"/>
        <v>0</v>
      </c>
    </row>
    <row r="34" spans="1:44" s="6" customFormat="1" ht="13">
      <c r="A34" s="13" t="s">
        <v>43</v>
      </c>
      <c r="B34" s="12">
        <f t="shared" ref="B34:N34" si="33">SUM(B30:B33)</f>
        <v>746211.44348689099</v>
      </c>
      <c r="C34" s="12">
        <f t="shared" si="33"/>
        <v>753467.02559277997</v>
      </c>
      <c r="D34" s="12">
        <f t="shared" si="33"/>
        <v>852957.97097740404</v>
      </c>
      <c r="E34" s="12">
        <f t="shared" si="33"/>
        <v>985756.31013697688</v>
      </c>
      <c r="F34" s="12">
        <f t="shared" si="33"/>
        <v>787176.76527856698</v>
      </c>
      <c r="G34" s="12">
        <f t="shared" si="33"/>
        <v>763873.44007889798</v>
      </c>
      <c r="H34" s="12">
        <f t="shared" si="33"/>
        <v>821363.6349260211</v>
      </c>
      <c r="I34" s="12">
        <f t="shared" si="33"/>
        <v>865742.93498899299</v>
      </c>
      <c r="J34" s="12">
        <f t="shared" si="33"/>
        <v>854557.64368810703</v>
      </c>
      <c r="K34" s="12">
        <f t="shared" si="33"/>
        <v>951180.70933962893</v>
      </c>
      <c r="L34" s="12">
        <f t="shared" si="33"/>
        <v>811770.33569646196</v>
      </c>
      <c r="M34" s="12">
        <f t="shared" si="33"/>
        <v>647553.72145282303</v>
      </c>
      <c r="N34" s="12">
        <f t="shared" si="33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34">-C34</f>
        <v>-753467.02559277997</v>
      </c>
      <c r="D38" s="7">
        <f t="shared" si="34"/>
        <v>-852957.97097740404</v>
      </c>
      <c r="E38" s="7">
        <f t="shared" si="34"/>
        <v>-985756.31013697688</v>
      </c>
      <c r="F38" s="7">
        <f t="shared" si="34"/>
        <v>-787176.76527856698</v>
      </c>
      <c r="G38" s="7">
        <f t="shared" si="34"/>
        <v>-763873.44007889798</v>
      </c>
      <c r="H38" s="7">
        <f t="shared" si="34"/>
        <v>-821363.6349260211</v>
      </c>
      <c r="I38" s="7">
        <f t="shared" si="34"/>
        <v>-865742.93498899299</v>
      </c>
      <c r="J38" s="7">
        <f t="shared" si="34"/>
        <v>-854557.64368810703</v>
      </c>
      <c r="K38" s="7">
        <f t="shared" si="34"/>
        <v>-951180.70933962893</v>
      </c>
      <c r="L38" s="7">
        <f t="shared" si="34"/>
        <v>-811770.33569646196</v>
      </c>
      <c r="M38" s="7">
        <f t="shared" si="34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35">SUM(B37:B41)</f>
        <v>370144.27819397871</v>
      </c>
      <c r="C42" s="12">
        <f t="shared" si="35"/>
        <v>441057.18516798085</v>
      </c>
      <c r="D42" s="12">
        <f t="shared" si="35"/>
        <v>638206.19066047494</v>
      </c>
      <c r="E42" s="12">
        <f t="shared" si="35"/>
        <v>540266.65133848018</v>
      </c>
      <c r="F42" s="12">
        <f t="shared" si="35"/>
        <v>514379.15291391994</v>
      </c>
      <c r="G42" s="12">
        <f t="shared" si="35"/>
        <v>522503.14439086901</v>
      </c>
      <c r="H42" s="12">
        <f t="shared" si="35"/>
        <v>424577.77027221513</v>
      </c>
      <c r="I42" s="12">
        <f t="shared" si="35"/>
        <v>488893.80392482027</v>
      </c>
      <c r="J42" s="12">
        <f t="shared" si="35"/>
        <v>536196.92164541781</v>
      </c>
      <c r="K42" s="12">
        <f t="shared" si="35"/>
        <v>477666.43773040455</v>
      </c>
      <c r="L42" s="12">
        <f t="shared" si="35"/>
        <v>462671.76540435263</v>
      </c>
      <c r="M42" s="12">
        <f t="shared" si="35"/>
        <v>350773.31002759736</v>
      </c>
      <c r="N42" s="12">
        <f t="shared" si="35"/>
        <v>5767336.6116705108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36">SUM(D44:D45)</f>
        <v>328220.85264446813</v>
      </c>
      <c r="E46" s="12">
        <f t="shared" si="36"/>
        <v>320654.34176216874</v>
      </c>
      <c r="F46" s="12">
        <f t="shared" si="36"/>
        <v>304928.67264446814</v>
      </c>
      <c r="G46" s="12">
        <f t="shared" si="36"/>
        <v>413573.73264446814</v>
      </c>
      <c r="H46" s="12">
        <f t="shared" si="36"/>
        <v>315964.16545716883</v>
      </c>
      <c r="I46" s="12">
        <f t="shared" si="36"/>
        <v>278542.94633946812</v>
      </c>
      <c r="J46" s="12">
        <f t="shared" si="36"/>
        <v>313115.5463394681</v>
      </c>
      <c r="K46" s="12">
        <f t="shared" si="36"/>
        <v>326200.75545716879</v>
      </c>
      <c r="L46" s="12">
        <f t="shared" si="36"/>
        <v>290624.06633946812</v>
      </c>
      <c r="M46" s="32">
        <f t="shared" si="36"/>
        <v>632691.65717914759</v>
      </c>
      <c r="N46" s="12">
        <f t="shared" si="36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37">+B20+B34+B42+B46</f>
        <v>2076751.4924100006</v>
      </c>
      <c r="C48" s="19">
        <f t="shared" si="37"/>
        <v>4667500.6631289087</v>
      </c>
      <c r="D48" s="19">
        <f t="shared" si="37"/>
        <v>3560284.3538665269</v>
      </c>
      <c r="E48" s="19">
        <f t="shared" si="37"/>
        <v>3185876.5738340863</v>
      </c>
      <c r="F48" s="19">
        <f t="shared" si="37"/>
        <v>2526926.8867620029</v>
      </c>
      <c r="G48" s="19">
        <f t="shared" si="37"/>
        <v>2694465.9449283639</v>
      </c>
      <c r="H48" s="19">
        <f t="shared" si="37"/>
        <v>4286104.1381694749</v>
      </c>
      <c r="I48" s="19">
        <f t="shared" si="37"/>
        <v>2942677.8467976716</v>
      </c>
      <c r="J48" s="19">
        <f t="shared" si="37"/>
        <v>2850298.022130433</v>
      </c>
      <c r="K48" s="19">
        <f t="shared" si="37"/>
        <v>2769505.7272803225</v>
      </c>
      <c r="L48" s="19">
        <f t="shared" si="37"/>
        <v>2767912.4922030023</v>
      </c>
      <c r="M48" s="19">
        <f t="shared" si="37"/>
        <v>2439604.0126127731</v>
      </c>
      <c r="N48" s="19">
        <f t="shared" si="37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38">+B13-B48</f>
        <v>-626395.1993004207</v>
      </c>
      <c r="C50" s="12">
        <f t="shared" si="38"/>
        <v>445098.02642089035</v>
      </c>
      <c r="D50" s="12">
        <f t="shared" si="38"/>
        <v>578842.64026382612</v>
      </c>
      <c r="E50" s="12">
        <f t="shared" si="38"/>
        <v>507348.46125483606</v>
      </c>
      <c r="F50" s="12">
        <f t="shared" si="38"/>
        <v>33090.392948810942</v>
      </c>
      <c r="G50" s="12">
        <f t="shared" si="38"/>
        <v>-170702.61557580205</v>
      </c>
      <c r="H50" s="12">
        <f t="shared" si="38"/>
        <v>199639.09162974637</v>
      </c>
      <c r="I50" s="12">
        <f t="shared" si="38"/>
        <v>362880.59546278836</v>
      </c>
      <c r="J50" s="12">
        <f t="shared" si="38"/>
        <v>445916.27537100855</v>
      </c>
      <c r="K50" s="12">
        <f t="shared" si="38"/>
        <v>199559.11018969351</v>
      </c>
      <c r="L50" s="12">
        <f t="shared" si="38"/>
        <v>420347.78970141569</v>
      </c>
      <c r="M50" s="12">
        <f t="shared" si="38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39">SUM(B53:B57)</f>
        <v>297312</v>
      </c>
      <c r="C58" s="19">
        <f t="shared" si="39"/>
        <v>37000</v>
      </c>
      <c r="D58" s="19">
        <f t="shared" si="39"/>
        <v>-493000</v>
      </c>
      <c r="E58" s="19">
        <f t="shared" si="39"/>
        <v>61355</v>
      </c>
      <c r="F58" s="19">
        <f t="shared" si="39"/>
        <v>298840</v>
      </c>
      <c r="G58" s="19">
        <f t="shared" si="39"/>
        <v>219000</v>
      </c>
      <c r="H58" s="19">
        <f t="shared" si="39"/>
        <v>214000</v>
      </c>
      <c r="I58" s="19">
        <f t="shared" si="39"/>
        <v>159000</v>
      </c>
      <c r="J58" s="19">
        <f t="shared" si="39"/>
        <v>135000</v>
      </c>
      <c r="K58" s="19">
        <f t="shared" si="39"/>
        <v>16000</v>
      </c>
      <c r="L58" s="19">
        <f t="shared" si="39"/>
        <v>-34000</v>
      </c>
      <c r="M58" s="19">
        <f t="shared" si="39"/>
        <v>421000</v>
      </c>
      <c r="N58" s="19">
        <f t="shared" si="39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40">+B58+B48</f>
        <v>2374063.4924100004</v>
      </c>
      <c r="C61" s="19">
        <f t="shared" si="40"/>
        <v>4704500.6631289087</v>
      </c>
      <c r="D61" s="19">
        <f t="shared" si="40"/>
        <v>3067284.3538665269</v>
      </c>
      <c r="E61" s="19">
        <f t="shared" si="40"/>
        <v>3247231.5738340863</v>
      </c>
      <c r="F61" s="19">
        <f t="shared" si="40"/>
        <v>2825766.8867620029</v>
      </c>
      <c r="G61" s="19">
        <f t="shared" si="40"/>
        <v>2913465.9449283639</v>
      </c>
      <c r="H61" s="19">
        <f t="shared" si="40"/>
        <v>4500104.1381694749</v>
      </c>
      <c r="I61" s="19">
        <f t="shared" si="40"/>
        <v>3101677.8467976716</v>
      </c>
      <c r="J61" s="19">
        <f t="shared" si="40"/>
        <v>2985298.022130433</v>
      </c>
      <c r="K61" s="19">
        <f t="shared" si="40"/>
        <v>2785505.7272803225</v>
      </c>
      <c r="L61" s="19">
        <f t="shared" si="40"/>
        <v>2733912.4922030023</v>
      </c>
      <c r="M61" s="19">
        <f t="shared" si="40"/>
        <v>2860604.0126127731</v>
      </c>
      <c r="N61" s="19">
        <f t="shared" si="40"/>
        <v>38099415.15412356</v>
      </c>
      <c r="O61" s="6"/>
    </row>
    <row r="62" spans="1:17" ht="13.5" thickBot="1">
      <c r="A62" s="13" t="s">
        <v>63</v>
      </c>
      <c r="B62" s="30">
        <f t="shared" ref="B62:N62" si="41">+B13-B61</f>
        <v>-923707.19930042047</v>
      </c>
      <c r="C62" s="30">
        <f t="shared" si="41"/>
        <v>408098.02642089035</v>
      </c>
      <c r="D62" s="30">
        <f t="shared" si="41"/>
        <v>1071842.6402638261</v>
      </c>
      <c r="E62" s="30">
        <f t="shared" si="41"/>
        <v>445993.46125483606</v>
      </c>
      <c r="F62" s="30">
        <f t="shared" si="41"/>
        <v>-265749.60705118906</v>
      </c>
      <c r="G62" s="30">
        <f t="shared" si="41"/>
        <v>-389702.61557580205</v>
      </c>
      <c r="H62" s="30">
        <f t="shared" si="41"/>
        <v>-14360.90837025363</v>
      </c>
      <c r="I62" s="30">
        <f t="shared" si="41"/>
        <v>203880.59546278836</v>
      </c>
      <c r="J62" s="30">
        <f t="shared" si="41"/>
        <v>310916.27537100855</v>
      </c>
      <c r="K62" s="30">
        <f t="shared" si="41"/>
        <v>183559.11018969351</v>
      </c>
      <c r="L62" s="30">
        <f t="shared" si="41"/>
        <v>454347.78970141569</v>
      </c>
      <c r="M62" s="30">
        <f t="shared" si="41"/>
        <v>-1277664.3336020331</v>
      </c>
      <c r="N62" s="14">
        <f t="shared" si="41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42">B63+C62</f>
        <v>-515609.17287953012</v>
      </c>
      <c r="D63" s="32">
        <f t="shared" si="42"/>
        <v>556233.467384296</v>
      </c>
      <c r="E63" s="32">
        <f t="shared" si="42"/>
        <v>1002226.9286391321</v>
      </c>
      <c r="F63" s="32">
        <f t="shared" si="42"/>
        <v>736477.32158794301</v>
      </c>
      <c r="G63" s="32">
        <f t="shared" si="42"/>
        <v>346774.70601214096</v>
      </c>
      <c r="H63" s="32">
        <f t="shared" si="42"/>
        <v>332413.79764188733</v>
      </c>
      <c r="I63" s="32">
        <f t="shared" si="42"/>
        <v>536294.39310467569</v>
      </c>
      <c r="J63" s="32">
        <f t="shared" si="42"/>
        <v>847210.66847568424</v>
      </c>
      <c r="K63" s="32">
        <f t="shared" si="42"/>
        <v>1030769.7786653778</v>
      </c>
      <c r="L63" s="32">
        <f t="shared" si="42"/>
        <v>1485117.5683667934</v>
      </c>
      <c r="M63" s="32">
        <f t="shared" si="42"/>
        <v>207453.23476476036</v>
      </c>
      <c r="N63" s="12"/>
    </row>
    <row r="64" spans="1:17" ht="13">
      <c r="A64" s="13" t="s">
        <v>65</v>
      </c>
      <c r="B64" s="12">
        <f t="shared" ref="B64:M64" si="43">+$B$60+B63</f>
        <v>10066787.80069958</v>
      </c>
      <c r="C64" s="12">
        <f t="shared" si="43"/>
        <v>10474885.82712047</v>
      </c>
      <c r="D64" s="12">
        <f t="shared" si="43"/>
        <v>11546728.467384296</v>
      </c>
      <c r="E64" s="12">
        <f t="shared" si="43"/>
        <v>11992721.928639133</v>
      </c>
      <c r="F64" s="12">
        <f t="shared" si="43"/>
        <v>11726972.321587943</v>
      </c>
      <c r="G64" s="12">
        <f t="shared" si="43"/>
        <v>11337269.706012141</v>
      </c>
      <c r="H64" s="12">
        <f t="shared" si="43"/>
        <v>11322908.797641888</v>
      </c>
      <c r="I64" s="12">
        <f t="shared" si="43"/>
        <v>11526789.393104676</v>
      </c>
      <c r="J64" s="12">
        <f t="shared" si="43"/>
        <v>11837705.668475684</v>
      </c>
      <c r="K64" s="12">
        <f t="shared" si="43"/>
        <v>12021264.778665379</v>
      </c>
      <c r="L64" s="12">
        <f t="shared" si="43"/>
        <v>12475612.568366794</v>
      </c>
      <c r="M64" s="12">
        <f t="shared" si="43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44">+B62-B67</f>
        <v>0</v>
      </c>
      <c r="C72" s="16">
        <f t="shared" si="44"/>
        <v>0</v>
      </c>
      <c r="D72" s="16">
        <f t="shared" si="44"/>
        <v>0</v>
      </c>
      <c r="E72" s="16">
        <f t="shared" si="44"/>
        <v>0</v>
      </c>
      <c r="F72" s="16">
        <f t="shared" si="44"/>
        <v>0</v>
      </c>
      <c r="G72" s="16">
        <f t="shared" si="44"/>
        <v>0</v>
      </c>
      <c r="H72" s="16">
        <f t="shared" si="44"/>
        <v>0</v>
      </c>
      <c r="I72" s="16">
        <f t="shared" si="44"/>
        <v>0</v>
      </c>
      <c r="J72" s="16">
        <f t="shared" si="44"/>
        <v>0</v>
      </c>
      <c r="K72" s="16">
        <f t="shared" si="44"/>
        <v>0</v>
      </c>
      <c r="L72" s="16">
        <f t="shared" si="44"/>
        <v>0</v>
      </c>
      <c r="M72" s="16">
        <f t="shared" si="44"/>
        <v>0</v>
      </c>
      <c r="N72" s="6"/>
      <c r="O72" s="6"/>
      <c r="P72" s="16">
        <f>+N62-N67</f>
        <v>207453.23476476967</v>
      </c>
    </row>
    <row r="73" spans="1:16" s="6" customFormat="1" ht="13">
      <c r="A73" s="13" t="s">
        <v>64</v>
      </c>
      <c r="B73" s="16">
        <f t="shared" si="44"/>
        <v>0</v>
      </c>
      <c r="C73" s="16">
        <f t="shared" si="44"/>
        <v>0</v>
      </c>
      <c r="D73" s="16">
        <f t="shared" si="44"/>
        <v>0</v>
      </c>
      <c r="E73" s="16">
        <f t="shared" si="44"/>
        <v>0</v>
      </c>
      <c r="F73" s="16">
        <f t="shared" si="44"/>
        <v>0</v>
      </c>
      <c r="G73" s="16">
        <f t="shared" si="44"/>
        <v>0</v>
      </c>
      <c r="H73" s="16">
        <f t="shared" si="44"/>
        <v>0</v>
      </c>
      <c r="I73" s="16">
        <f t="shared" si="44"/>
        <v>0</v>
      </c>
      <c r="J73" s="16">
        <f t="shared" si="44"/>
        <v>0</v>
      </c>
      <c r="K73" s="16">
        <f t="shared" si="44"/>
        <v>0</v>
      </c>
      <c r="L73" s="16">
        <f t="shared" si="44"/>
        <v>0</v>
      </c>
      <c r="M73" s="16">
        <f t="shared" si="44"/>
        <v>0</v>
      </c>
      <c r="N73" s="16">
        <f t="shared" si="44"/>
        <v>0</v>
      </c>
    </row>
    <row r="74" spans="1:16" ht="13">
      <c r="A74" s="1" t="s">
        <v>65</v>
      </c>
      <c r="B74" s="16">
        <f t="shared" si="44"/>
        <v>0</v>
      </c>
      <c r="C74" s="16">
        <f t="shared" si="44"/>
        <v>0</v>
      </c>
      <c r="D74" s="16">
        <f t="shared" si="44"/>
        <v>0</v>
      </c>
      <c r="E74" s="16">
        <f t="shared" si="44"/>
        <v>0</v>
      </c>
      <c r="F74" s="16">
        <f t="shared" si="44"/>
        <v>0</v>
      </c>
      <c r="G74" s="16">
        <f t="shared" si="44"/>
        <v>0</v>
      </c>
      <c r="H74" s="16">
        <f t="shared" si="44"/>
        <v>0</v>
      </c>
      <c r="I74" s="16">
        <f t="shared" si="44"/>
        <v>0</v>
      </c>
      <c r="J74" s="16">
        <f t="shared" si="44"/>
        <v>0</v>
      </c>
      <c r="K74" s="16">
        <f t="shared" si="44"/>
        <v>0</v>
      </c>
      <c r="L74" s="16">
        <f t="shared" si="44"/>
        <v>0</v>
      </c>
      <c r="M74" s="16">
        <f t="shared" si="44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45">+C83+D82</f>
        <v>124668</v>
      </c>
      <c r="E83" s="7">
        <f t="shared" si="45"/>
        <v>204668</v>
      </c>
      <c r="F83" s="2">
        <f t="shared" si="45"/>
        <v>389347</v>
      </c>
      <c r="G83" s="7">
        <f t="shared" si="45"/>
        <v>431847</v>
      </c>
      <c r="H83" s="2">
        <f t="shared" si="45"/>
        <v>528847</v>
      </c>
      <c r="I83" s="2">
        <f t="shared" si="45"/>
        <v>533847</v>
      </c>
      <c r="J83" s="7">
        <f t="shared" si="45"/>
        <v>533847</v>
      </c>
      <c r="K83" s="2">
        <f t="shared" si="45"/>
        <v>718847</v>
      </c>
      <c r="L83" s="2">
        <f t="shared" si="45"/>
        <v>718847</v>
      </c>
      <c r="M83" s="2">
        <f t="shared" si="45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F85" si="46">+B83-B84</f>
        <v>-52000</v>
      </c>
      <c r="C85" s="7">
        <f t="shared" si="46"/>
        <v>29000</v>
      </c>
      <c r="D85" s="7">
        <f t="shared" si="46"/>
        <v>42668</v>
      </c>
      <c r="E85" s="7">
        <f t="shared" si="46"/>
        <v>78313</v>
      </c>
      <c r="F85" s="7">
        <f t="shared" si="46"/>
        <v>76152</v>
      </c>
      <c r="G85" s="7">
        <f>+G83-G84</f>
        <v>-83348</v>
      </c>
      <c r="H85" s="7">
        <f t="shared" ref="H85:M85" si="47">+H83-H84</f>
        <v>-183348</v>
      </c>
      <c r="I85" s="7">
        <f t="shared" si="47"/>
        <v>-320348</v>
      </c>
      <c r="J85" s="7">
        <f t="shared" si="47"/>
        <v>-439348</v>
      </c>
      <c r="K85" s="7">
        <f t="shared" si="47"/>
        <v>-254348</v>
      </c>
      <c r="L85" s="7">
        <f t="shared" si="47"/>
        <v>-254348</v>
      </c>
      <c r="M85" s="7">
        <f t="shared" si="47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48">-C56-C57</f>
        <v>33000</v>
      </c>
      <c r="D87" s="35">
        <f t="shared" si="48"/>
        <v>33000</v>
      </c>
      <c r="E87" s="35">
        <f t="shared" si="48"/>
        <v>33000</v>
      </c>
      <c r="F87" s="35">
        <f t="shared" si="48"/>
        <v>33000</v>
      </c>
      <c r="G87" s="40">
        <f t="shared" si="48"/>
        <v>33000</v>
      </c>
      <c r="H87" s="35">
        <f t="shared" si="48"/>
        <v>33000</v>
      </c>
      <c r="I87" s="35">
        <f t="shared" si="48"/>
        <v>33000</v>
      </c>
      <c r="J87" s="35">
        <f t="shared" si="48"/>
        <v>34000</v>
      </c>
      <c r="K87" s="40">
        <f t="shared" si="48"/>
        <v>34000</v>
      </c>
      <c r="L87" s="35">
        <f t="shared" si="48"/>
        <v>34000</v>
      </c>
      <c r="M87" s="35">
        <f t="shared" si="48"/>
        <v>34000</v>
      </c>
      <c r="N87" s="35">
        <f t="shared" si="48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49">+D88+E87</f>
        <v>132000</v>
      </c>
      <c r="F88" s="35">
        <f t="shared" si="49"/>
        <v>165000</v>
      </c>
      <c r="G88" s="40">
        <f t="shared" si="49"/>
        <v>198000</v>
      </c>
      <c r="H88" s="35">
        <f t="shared" si="49"/>
        <v>231000</v>
      </c>
      <c r="I88" s="40">
        <f t="shared" si="49"/>
        <v>264000</v>
      </c>
      <c r="J88" s="40">
        <f t="shared" si="49"/>
        <v>298000</v>
      </c>
      <c r="K88" s="40">
        <f t="shared" si="49"/>
        <v>332000</v>
      </c>
      <c r="L88" s="35">
        <f t="shared" si="49"/>
        <v>366000</v>
      </c>
      <c r="M88" s="35">
        <f t="shared" si="49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 ht="13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 ht="13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 ht="13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 ht="13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 ht="13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 ht="13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 ht="13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 ht="13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 ht="13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>+G83-G84</f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 ht="13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F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>+G83-G84</f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 ht="13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4.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 ht="13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 ht="13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 ht="13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 ht="13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 ht="13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>+G83-G84</f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 ht="13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 ht="13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 ht="13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 ht="13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 ht="13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88" sqref="C88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-259196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779369.55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37956443.489039332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896755.57450067252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-400501.06855193246</v>
      </c>
      <c r="E63" s="12">
        <f t="shared" si="15"/>
        <v>149608.61516693188</v>
      </c>
      <c r="F63" s="12">
        <f t="shared" si="15"/>
        <v>91155.579663460143</v>
      </c>
      <c r="G63" s="12">
        <f t="shared" si="15"/>
        <v>84173.831066564657</v>
      </c>
      <c r="H63" s="12">
        <f t="shared" si="15"/>
        <v>252698.25847722031</v>
      </c>
      <c r="I63" s="12">
        <f t="shared" si="15"/>
        <v>752106.15869964752</v>
      </c>
      <c r="J63" s="12">
        <f t="shared" si="15"/>
        <v>1408217.908798954</v>
      </c>
      <c r="K63" s="12">
        <f t="shared" si="15"/>
        <v>1539344.2352019106</v>
      </c>
      <c r="L63" s="12">
        <f t="shared" si="15"/>
        <v>1778707.2135368199</v>
      </c>
      <c r="M63" s="12">
        <f t="shared" si="15"/>
        <v>896755.574500666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13198445.931448068</v>
      </c>
      <c r="E64" s="12">
        <f t="shared" si="16"/>
        <v>13748555.615166932</v>
      </c>
      <c r="F64" s="12">
        <f t="shared" si="16"/>
        <v>13690102.579663459</v>
      </c>
      <c r="G64" s="12">
        <f t="shared" si="16"/>
        <v>13683120.831066564</v>
      </c>
      <c r="H64" s="12">
        <f t="shared" si="16"/>
        <v>13851645.25847722</v>
      </c>
      <c r="I64" s="12">
        <f t="shared" si="16"/>
        <v>14351053.158699647</v>
      </c>
      <c r="J64" s="12">
        <f t="shared" si="16"/>
        <v>15007164.908798954</v>
      </c>
      <c r="K64" s="12">
        <f t="shared" si="16"/>
        <v>15138291.23520191</v>
      </c>
      <c r="L64" s="12">
        <f t="shared" si="16"/>
        <v>15377654.213536819</v>
      </c>
      <c r="M64" s="12">
        <f t="shared" si="16"/>
        <v>14495702.574500665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31">
        <f t="shared" si="18"/>
        <v>110343.38858331554</v>
      </c>
      <c r="E73" s="31">
        <f t="shared" si="18"/>
        <v>110343.38858331554</v>
      </c>
      <c r="F73" s="31">
        <f t="shared" si="18"/>
        <v>110343.38858331554</v>
      </c>
      <c r="G73" s="31">
        <f t="shared" si="18"/>
        <v>110343.38858331554</v>
      </c>
      <c r="H73" s="31">
        <f t="shared" si="18"/>
        <v>110343.38858331554</v>
      </c>
      <c r="I73" s="31">
        <f t="shared" si="18"/>
        <v>110343.38858331554</v>
      </c>
      <c r="J73" s="31">
        <f t="shared" si="18"/>
        <v>110343.38858331554</v>
      </c>
      <c r="K73" s="31">
        <f t="shared" si="18"/>
        <v>110343.38858331554</v>
      </c>
      <c r="L73" s="31">
        <f t="shared" si="18"/>
        <v>110343.38858331554</v>
      </c>
      <c r="M73" s="31">
        <f t="shared" si="18"/>
        <v>110343.38858331554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-743409.06855193153</v>
      </c>
      <c r="E74" s="16">
        <f t="shared" si="18"/>
        <v>-776455.38483306766</v>
      </c>
      <c r="F74" s="16">
        <f t="shared" si="18"/>
        <v>-709056.42033654079</v>
      </c>
      <c r="G74" s="16">
        <f t="shared" si="18"/>
        <v>-678348.16893343627</v>
      </c>
      <c r="H74" s="16">
        <f t="shared" si="18"/>
        <v>-610492.74152277969</v>
      </c>
      <c r="I74" s="16">
        <f t="shared" si="18"/>
        <v>-893502.84130035341</v>
      </c>
      <c r="J74" s="16">
        <f t="shared" si="18"/>
        <v>-572733.09120104648</v>
      </c>
      <c r="K74" s="16">
        <f t="shared" si="18"/>
        <v>-810049.76479808986</v>
      </c>
      <c r="L74" s="16">
        <f t="shared" si="18"/>
        <v>-680907.78646318056</v>
      </c>
      <c r="M74" s="16">
        <f t="shared" si="18"/>
        <v>-503279.42549933493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-99196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abSelected="1" zoomScale="90" zoomScaleNormal="90" workbookViewId="0">
      <selection activeCell="A44" sqref="A44:XFD4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-258635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606125.96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37877800.041737407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909051.08305259794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161904.12371886475</v>
      </c>
      <c r="F63" s="12">
        <f t="shared" si="15"/>
        <v>103451.08821539301</v>
      </c>
      <c r="G63" s="12">
        <f t="shared" si="15"/>
        <v>96469.339618497528</v>
      </c>
      <c r="H63" s="12">
        <f t="shared" si="15"/>
        <v>264993.76702915318</v>
      </c>
      <c r="I63" s="12">
        <f t="shared" si="15"/>
        <v>764401.66725158039</v>
      </c>
      <c r="J63" s="12">
        <f t="shared" si="15"/>
        <v>1420513.4173508869</v>
      </c>
      <c r="K63" s="12">
        <f t="shared" si="15"/>
        <v>1551639.7437538435</v>
      </c>
      <c r="L63" s="12">
        <f t="shared" si="15"/>
        <v>1791002.7220887528</v>
      </c>
      <c r="M63" s="12">
        <f t="shared" si="15"/>
        <v>909051.08305259887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13760851.123718865</v>
      </c>
      <c r="F64" s="12">
        <f t="shared" si="16"/>
        <v>13702398.088215392</v>
      </c>
      <c r="G64" s="12">
        <f t="shared" si="16"/>
        <v>13695416.339618497</v>
      </c>
      <c r="H64" s="12">
        <f t="shared" si="16"/>
        <v>13863940.767029153</v>
      </c>
      <c r="I64" s="12">
        <f t="shared" si="16"/>
        <v>14363348.667251579</v>
      </c>
      <c r="J64" s="12">
        <f t="shared" si="16"/>
        <v>15019460.417350886</v>
      </c>
      <c r="K64" s="12">
        <f t="shared" si="16"/>
        <v>15150586.743753843</v>
      </c>
      <c r="L64" s="12">
        <f t="shared" si="16"/>
        <v>15389949.722088752</v>
      </c>
      <c r="M64" s="12">
        <f t="shared" si="16"/>
        <v>14507998.083052598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122638.89713524841</v>
      </c>
      <c r="F73" s="31">
        <f t="shared" si="18"/>
        <v>122638.89713524841</v>
      </c>
      <c r="G73" s="31">
        <f t="shared" si="18"/>
        <v>122638.89713524841</v>
      </c>
      <c r="H73" s="31">
        <f t="shared" si="18"/>
        <v>122638.89713524841</v>
      </c>
      <c r="I73" s="31">
        <f t="shared" si="18"/>
        <v>122638.89713524841</v>
      </c>
      <c r="J73" s="31">
        <f t="shared" si="18"/>
        <v>122638.89713524841</v>
      </c>
      <c r="K73" s="31">
        <f t="shared" si="18"/>
        <v>122638.89713524841</v>
      </c>
      <c r="L73" s="31">
        <f t="shared" si="18"/>
        <v>122638.89713524841</v>
      </c>
      <c r="M73" s="31">
        <f t="shared" si="18"/>
        <v>122638.89713524841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-764159.87628113478</v>
      </c>
      <c r="F74" s="16">
        <f t="shared" si="18"/>
        <v>-696760.91178460792</v>
      </c>
      <c r="G74" s="16">
        <f t="shared" si="18"/>
        <v>-666052.6603815034</v>
      </c>
      <c r="H74" s="16">
        <f t="shared" si="18"/>
        <v>-598197.23297084682</v>
      </c>
      <c r="I74" s="16">
        <f t="shared" si="18"/>
        <v>-881207.33274842054</v>
      </c>
      <c r="J74" s="16">
        <f t="shared" si="18"/>
        <v>-560437.58264911361</v>
      </c>
      <c r="K74" s="16">
        <f t="shared" si="18"/>
        <v>-797754.25624615699</v>
      </c>
      <c r="L74" s="16">
        <f t="shared" si="18"/>
        <v>-668612.27791124769</v>
      </c>
      <c r="M74" s="16">
        <f t="shared" si="18"/>
        <v>-490983.91694740206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-98635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B55" sqref="B55"/>
    </sheetView>
  </sheetViews>
  <sheetFormatPr defaultRowHeight="12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4.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>+G83-G84</f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>+G83-G84</f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>+G83-G84</f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62caf36-b0c2-49b4-ab14-ff4bceb8c0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5C2F7-BF1F-48A2-AF32-BDBFDAED1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74</vt:i4>
      </vt:variant>
    </vt:vector>
  </HeadingPairs>
  <TitlesOfParts>
    <vt:vector size="120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Budget FY 2019-20</vt:lpstr>
      <vt:lpstr>July 2019</vt:lpstr>
      <vt:lpstr>Aug 2019</vt:lpstr>
      <vt:lpstr>Sept 2019</vt:lpstr>
      <vt:lpstr>Sheet3</vt:lpstr>
      <vt:lpstr>'April 2019'!OSRRefD29_0x</vt:lpstr>
      <vt:lpstr>'Aug 2019'!OSRRefD29_0x</vt:lpstr>
      <vt:lpstr>'August 2018'!OSRRefD29_0x</vt:lpstr>
      <vt:lpstr>'Budget FY 2019-20'!OSRRefD29_0x</vt:lpstr>
      <vt:lpstr>'December 2018'!OSRRefD29_0x</vt:lpstr>
      <vt:lpstr>'February 2019'!OSRRefD29_0x</vt:lpstr>
      <vt:lpstr>'FY 2018-2019 Budget'!OSRRefD29_0x</vt:lpstr>
      <vt:lpstr>'January 2019'!OSRRefD29_0x</vt:lpstr>
      <vt:lpstr>'July 2018'!OSRRefD29_0x</vt:lpstr>
      <vt:lpstr>'July 2019'!OSRRefD29_0x</vt:lpstr>
      <vt:lpstr>'March 2019'!OSRRefD29_0x</vt:lpstr>
      <vt:lpstr>'November 2018'!OSRRefD29_0x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'December 2018'!OSRRefD30_0x</vt:lpstr>
      <vt:lpstr>'February 2019'!OSRRefD30_0x</vt:lpstr>
      <vt:lpstr>'FY 2018-2019 Budget'!OSRRefD30_0x</vt:lpstr>
      <vt:lpstr>'January 2019'!OSRRefD30_0x</vt:lpstr>
      <vt:lpstr>'July 2018'!OSRRefD30_0x</vt:lpstr>
      <vt:lpstr>'July 2019'!OSRRefD30_0x</vt:lpstr>
      <vt:lpstr>'March 2019'!OSRRefD30_0x</vt:lpstr>
      <vt:lpstr>'November 2018'!OSRRefD30_0x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'December 2018'!Print_Area</vt:lpstr>
      <vt:lpstr>'Feb 2017'!Print_Area</vt:lpstr>
      <vt:lpstr>'Feb 2018'!Print_Area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'November 2018'!Print_Area</vt:lpstr>
      <vt:lpstr>'Oct 2016'!Print_Area</vt:lpstr>
      <vt:lpstr>'Oct 2017'!Print_Area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Robert Dewit</cp:lastModifiedBy>
  <cp:revision/>
  <cp:lastPrinted>2019-10-18T19:02:40Z</cp:lastPrinted>
  <dcterms:created xsi:type="dcterms:W3CDTF">2002-07-23T19:12:25Z</dcterms:created>
  <dcterms:modified xsi:type="dcterms:W3CDTF">2019-10-19T20:34:49Z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