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3766816\Desktop\"/>
    </mc:Choice>
  </mc:AlternateContent>
  <bookViews>
    <workbookView xWindow="0" yWindow="0" windowWidth="20490" windowHeight="7620" firstSheet="1" activeTab="1"/>
  </bookViews>
  <sheets>
    <sheet name="Object_Description_old_version" sheetId="2" state="hidden" r:id="rId1"/>
    <sheet name="CSU Fund Definition" sheetId="8" r:id="rId2"/>
  </sheets>
  <definedNames>
    <definedName name="_xlnm._FilterDatabase" localSheetId="1" hidden="1">'CSU Fund Definition'!$B$3:$O$164</definedName>
    <definedName name="_xlnm._FilterDatabase" localSheetId="0" hidden="1">Object_Description_old_version!$A$1:$IL$111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7" i="2" l="1"/>
  <c r="C93" i="2"/>
  <c r="C91" i="2"/>
  <c r="C89" i="2"/>
  <c r="C87" i="2"/>
  <c r="C85" i="2"/>
  <c r="C83" i="2"/>
  <c r="C81" i="2"/>
  <c r="C79" i="2"/>
  <c r="C77" i="2"/>
  <c r="C63" i="2"/>
  <c r="B24" i="2"/>
  <c r="E167" i="2"/>
  <c r="F167" i="2" s="1"/>
  <c r="E2" i="2"/>
  <c r="F2" i="2" s="1"/>
  <c r="B167" i="2"/>
  <c r="B2" i="2"/>
  <c r="F8" i="2"/>
  <c r="E148" i="2"/>
  <c r="F148" i="2" s="1"/>
  <c r="B148" i="2"/>
  <c r="E147" i="2"/>
  <c r="F147" i="2" s="1"/>
  <c r="B147" i="2"/>
  <c r="E121" i="2"/>
  <c r="F121" i="2" s="1"/>
  <c r="E130" i="2"/>
  <c r="F130" i="2" s="1"/>
  <c r="E131" i="2"/>
  <c r="F131" i="2" s="1"/>
  <c r="E132" i="2"/>
  <c r="F132" i="2" s="1"/>
  <c r="E133" i="2"/>
  <c r="F133" i="2" s="1"/>
  <c r="E134" i="2"/>
  <c r="F134" i="2" s="1"/>
  <c r="B134" i="2"/>
  <c r="B130" i="2"/>
  <c r="B131" i="2"/>
  <c r="B132" i="2"/>
  <c r="B133" i="2"/>
  <c r="B121" i="2"/>
  <c r="E127" i="2"/>
  <c r="F127" i="2" s="1"/>
  <c r="E128" i="2"/>
  <c r="F128" i="2" s="1"/>
  <c r="E129" i="2"/>
  <c r="F129" i="2" s="1"/>
  <c r="B127" i="2"/>
  <c r="B128" i="2"/>
  <c r="B129" i="2"/>
  <c r="E125" i="2"/>
  <c r="F125" i="2" s="1"/>
  <c r="E126" i="2"/>
  <c r="F126" i="2" s="1"/>
  <c r="E123" i="2"/>
  <c r="F123" i="2" s="1"/>
  <c r="E124" i="2"/>
  <c r="F124" i="2" s="1"/>
  <c r="B123" i="2"/>
  <c r="B124" i="2"/>
  <c r="B125" i="2"/>
  <c r="B126" i="2"/>
  <c r="E122" i="2"/>
  <c r="F122" i="2" s="1"/>
  <c r="B122" i="2"/>
  <c r="E76" i="2"/>
  <c r="F76" i="2" s="1"/>
  <c r="E109" i="2"/>
  <c r="F109" i="2" s="1"/>
  <c r="E110" i="2"/>
  <c r="F110" i="2" s="1"/>
  <c r="B76" i="2"/>
  <c r="B109" i="2"/>
  <c r="B110" i="2"/>
  <c r="E78" i="2"/>
  <c r="F78" i="2" s="1"/>
  <c r="E80" i="2"/>
  <c r="F80" i="2" s="1"/>
  <c r="E82" i="2"/>
  <c r="F82" i="2" s="1"/>
  <c r="E84" i="2"/>
  <c r="F84" i="2" s="1"/>
  <c r="E86" i="2"/>
  <c r="F86" i="2" s="1"/>
  <c r="B78" i="2"/>
  <c r="B82" i="2"/>
  <c r="B84" i="2"/>
  <c r="B86" i="2"/>
  <c r="B80" i="2"/>
  <c r="E29" i="2"/>
  <c r="F29" i="2" s="1"/>
  <c r="B29" i="2"/>
  <c r="E88" i="2"/>
  <c r="F88" i="2" s="1"/>
  <c r="E90" i="2"/>
  <c r="F90" i="2" s="1"/>
  <c r="B90" i="2"/>
  <c r="E28" i="2"/>
  <c r="F28" i="2" s="1"/>
  <c r="B28" i="2"/>
  <c r="E27" i="2"/>
  <c r="F27" i="2" s="1"/>
  <c r="B27" i="2"/>
  <c r="B88" i="2"/>
  <c r="E33" i="2"/>
  <c r="F33" i="2" s="1"/>
  <c r="B33" i="2"/>
  <c r="B26" i="2"/>
  <c r="B25" i="2"/>
  <c r="E111" i="2"/>
  <c r="F111" i="2" s="1"/>
  <c r="B111" i="2"/>
  <c r="E30" i="2"/>
  <c r="F30" i="2" s="1"/>
  <c r="E31" i="2"/>
  <c r="F31" i="2" s="1"/>
  <c r="B31" i="2"/>
  <c r="B30" i="2"/>
  <c r="E34" i="2"/>
  <c r="F34" i="2" s="1"/>
  <c r="E35" i="2"/>
  <c r="F35" i="2" s="1"/>
  <c r="E62" i="2"/>
  <c r="F62" i="2" s="1"/>
  <c r="E92" i="2"/>
  <c r="F92" i="2" s="1"/>
  <c r="E96" i="2"/>
  <c r="F96" i="2" s="1"/>
  <c r="E102" i="2"/>
  <c r="F102" i="2" s="1"/>
  <c r="E103" i="2"/>
  <c r="F103" i="2" s="1"/>
  <c r="E104" i="2"/>
  <c r="F104" i="2"/>
  <c r="E105" i="2"/>
  <c r="F105" i="2" s="1"/>
  <c r="E106" i="2"/>
  <c r="F106" i="2" s="1"/>
  <c r="E107" i="2"/>
  <c r="F107" i="2" s="1"/>
  <c r="E108" i="2"/>
  <c r="F108" i="2" s="1"/>
  <c r="E112" i="2"/>
  <c r="F112" i="2" s="1"/>
  <c r="E113" i="2"/>
  <c r="F113" i="2" s="1"/>
  <c r="E114" i="2"/>
  <c r="F114" i="2" s="1"/>
  <c r="E115" i="2"/>
  <c r="F115" i="2" s="1"/>
  <c r="E116" i="2"/>
  <c r="F116" i="2" s="1"/>
  <c r="E117" i="2"/>
  <c r="F117" i="2" s="1"/>
  <c r="E118" i="2"/>
  <c r="F118" i="2" s="1"/>
  <c r="E119" i="2"/>
  <c r="F119" i="2" s="1"/>
  <c r="E120" i="2"/>
  <c r="F120" i="2" s="1"/>
  <c r="E135" i="2"/>
  <c r="F135" i="2" s="1"/>
  <c r="E136" i="2"/>
  <c r="F136" i="2" s="1"/>
  <c r="E137" i="2"/>
  <c r="F137" i="2"/>
  <c r="E138" i="2"/>
  <c r="F138" i="2" s="1"/>
  <c r="E139" i="2"/>
  <c r="F139" i="2" s="1"/>
  <c r="E140" i="2"/>
  <c r="F140" i="2" s="1"/>
  <c r="E141" i="2"/>
  <c r="F141" i="2" s="1"/>
  <c r="E142" i="2"/>
  <c r="F142" i="2" s="1"/>
  <c r="E143" i="2"/>
  <c r="F143" i="2" s="1"/>
  <c r="E146" i="2"/>
  <c r="F146" i="2" s="1"/>
  <c r="E149" i="2"/>
  <c r="F149" i="2" s="1"/>
  <c r="E150" i="2"/>
  <c r="F150" i="2" s="1"/>
  <c r="E151" i="2"/>
  <c r="F151" i="2"/>
  <c r="E152" i="2"/>
  <c r="F152" i="2" s="1"/>
  <c r="E153" i="2"/>
  <c r="F153" i="2" s="1"/>
  <c r="E156" i="2"/>
  <c r="F156" i="2" s="1"/>
  <c r="E157" i="2"/>
  <c r="F157" i="2" s="1"/>
  <c r="E158" i="2"/>
  <c r="F158" i="2" s="1"/>
  <c r="E159" i="2"/>
  <c r="F159" i="2" s="1"/>
  <c r="E160" i="2"/>
  <c r="F160" i="2" s="1"/>
  <c r="E161" i="2"/>
  <c r="F161" i="2" s="1"/>
  <c r="E162" i="2"/>
  <c r="F162" i="2" s="1"/>
  <c r="E163" i="2"/>
  <c r="F163" i="2" s="1"/>
  <c r="E164" i="2"/>
  <c r="F164" i="2" s="1"/>
  <c r="E165" i="2"/>
  <c r="F165" i="2" s="1"/>
  <c r="E166" i="2"/>
  <c r="F166" i="2" s="1"/>
  <c r="E168" i="2"/>
  <c r="F168" i="2"/>
  <c r="E169" i="2"/>
  <c r="F169" i="2" s="1"/>
  <c r="E32" i="2"/>
  <c r="F32" i="2" s="1"/>
  <c r="E4" i="2"/>
  <c r="F4" i="2" s="1"/>
  <c r="E5" i="2"/>
  <c r="F5" i="2" s="1"/>
  <c r="E6" i="2"/>
  <c r="F6" i="2" s="1"/>
  <c r="E7" i="2"/>
  <c r="F7" i="2" s="1"/>
  <c r="E3" i="2"/>
  <c r="F3" i="2" s="1"/>
  <c r="B157" i="2"/>
  <c r="B158" i="2"/>
  <c r="B159" i="2"/>
  <c r="B160" i="2"/>
  <c r="B161" i="2"/>
  <c r="B162" i="2"/>
  <c r="B163" i="2"/>
  <c r="B164" i="2"/>
  <c r="B165" i="2"/>
  <c r="B166" i="2"/>
  <c r="B168" i="2"/>
  <c r="B169" i="2"/>
  <c r="B149" i="2"/>
  <c r="B150" i="2"/>
  <c r="B151" i="2"/>
  <c r="B152" i="2"/>
  <c r="B153" i="2"/>
  <c r="B156" i="2"/>
  <c r="B143" i="2"/>
  <c r="B146" i="2"/>
  <c r="B141" i="2"/>
  <c r="B142" i="2"/>
  <c r="B140" i="2"/>
  <c r="B4" i="2"/>
  <c r="B5" i="2"/>
  <c r="B6" i="2"/>
  <c r="B7" i="2"/>
  <c r="B32" i="2"/>
  <c r="B34" i="2"/>
  <c r="B35" i="2"/>
  <c r="B62" i="2"/>
  <c r="B92" i="2"/>
  <c r="B96" i="2"/>
  <c r="B102" i="2"/>
  <c r="B103" i="2"/>
  <c r="B104" i="2"/>
  <c r="B105" i="2"/>
  <c r="B106" i="2"/>
  <c r="B107" i="2"/>
  <c r="B108" i="2"/>
  <c r="B112" i="2"/>
  <c r="B113" i="2"/>
  <c r="B114" i="2"/>
  <c r="B115" i="2"/>
  <c r="B116" i="2"/>
  <c r="B117" i="2"/>
  <c r="B118" i="2"/>
  <c r="B119" i="2"/>
  <c r="B120" i="2"/>
  <c r="B135" i="2"/>
  <c r="B136" i="2"/>
  <c r="B137" i="2"/>
  <c r="B138" i="2"/>
  <c r="B3" i="2"/>
</calcChain>
</file>

<file path=xl/sharedStrings.xml><?xml version="1.0" encoding="utf-8"?>
<sst xmlns="http://schemas.openxmlformats.org/spreadsheetml/2006/main" count="2539" uniqueCount="1067">
  <si>
    <t>Object Code</t>
  </si>
  <si>
    <t>Object Name</t>
  </si>
  <si>
    <t>Obsolete Flag</t>
  </si>
  <si>
    <t>Gasb35 Natural Class Code</t>
  </si>
  <si>
    <t>103002</t>
  </si>
  <si>
    <t>201</t>
  </si>
  <si>
    <t>202</t>
  </si>
  <si>
    <t>203</t>
  </si>
  <si>
    <t>204</t>
  </si>
  <si>
    <t>205</t>
  </si>
  <si>
    <t>205001</t>
  </si>
  <si>
    <t>205090</t>
  </si>
  <si>
    <t>206001</t>
  </si>
  <si>
    <t>206</t>
  </si>
  <si>
    <t>206700</t>
  </si>
  <si>
    <t>712207</t>
  </si>
  <si>
    <t>Depository accounts</t>
  </si>
  <si>
    <t>206701</t>
  </si>
  <si>
    <t>261</t>
  </si>
  <si>
    <t>262</t>
  </si>
  <si>
    <t>263</t>
  </si>
  <si>
    <t>301</t>
  </si>
  <si>
    <t>714002</t>
  </si>
  <si>
    <t>Legal- Balance need to reclass for GAAP</t>
  </si>
  <si>
    <t>302</t>
  </si>
  <si>
    <t>303</t>
  </si>
  <si>
    <t>304001</t>
  </si>
  <si>
    <t>304</t>
  </si>
  <si>
    <t>Reserve for Bond Retirements</t>
  </si>
  <si>
    <t>304002</t>
  </si>
  <si>
    <t>Reserve for System Improvements</t>
  </si>
  <si>
    <t>304010</t>
  </si>
  <si>
    <t>304011</t>
  </si>
  <si>
    <t>304012</t>
  </si>
  <si>
    <t>304013</t>
  </si>
  <si>
    <t>304014</t>
  </si>
  <si>
    <t>304015</t>
  </si>
  <si>
    <t>Fund Balance-Undesignated/Unallocated</t>
  </si>
  <si>
    <t>304016</t>
  </si>
  <si>
    <t>304017</t>
  </si>
  <si>
    <t>Reserve for Catastrophic Events</t>
  </si>
  <si>
    <t>304018</t>
  </si>
  <si>
    <t>304021</t>
  </si>
  <si>
    <t>Fund Balance Designated for Financial Aid</t>
  </si>
  <si>
    <t>304099</t>
  </si>
  <si>
    <t>Offset for Reserves/Fund Balance</t>
  </si>
  <si>
    <t>Unrestricted</t>
  </si>
  <si>
    <t>401</t>
  </si>
  <si>
    <t>403</t>
  </si>
  <si>
    <t>501</t>
  </si>
  <si>
    <t>721001</t>
  </si>
  <si>
    <t>Student tuition and fees (net of scholarship allowance)</t>
  </si>
  <si>
    <t>501001</t>
  </si>
  <si>
    <t>501002</t>
  </si>
  <si>
    <t>501004</t>
  </si>
  <si>
    <t>501005</t>
  </si>
  <si>
    <t>501101</t>
  </si>
  <si>
    <t>501102</t>
  </si>
  <si>
    <t>501110</t>
  </si>
  <si>
    <t>501111</t>
  </si>
  <si>
    <t>501112</t>
  </si>
  <si>
    <t>501201</t>
  </si>
  <si>
    <t>503100</t>
  </si>
  <si>
    <t>Federal Grants and Contracts - Control Account</t>
  </si>
  <si>
    <t>721002</t>
  </si>
  <si>
    <t>Grants and contracts, noncapital: Federal</t>
  </si>
  <si>
    <t>503101</t>
  </si>
  <si>
    <t>723007</t>
  </si>
  <si>
    <t>Federal financial aid grants, noncapital</t>
  </si>
  <si>
    <t>503102</t>
  </si>
  <si>
    <t>503103</t>
  </si>
  <si>
    <t>503104</t>
  </si>
  <si>
    <t>Pell Grant</t>
  </si>
  <si>
    <t>503105</t>
  </si>
  <si>
    <t>College Work Study-Federal</t>
  </si>
  <si>
    <t>503106</t>
  </si>
  <si>
    <t>503107</t>
  </si>
  <si>
    <t>Federal Grants and Contracts - Other (Noncapital)</t>
  </si>
  <si>
    <t>503108</t>
  </si>
  <si>
    <t>503109</t>
  </si>
  <si>
    <t>Federal Grants and Contracts - Capital</t>
  </si>
  <si>
    <t>724002</t>
  </si>
  <si>
    <t>Grants and gifts, capital</t>
  </si>
  <si>
    <t>503110</t>
  </si>
  <si>
    <t>Federal - F &amp; A Cost Recovery</t>
  </si>
  <si>
    <t>503111</t>
  </si>
  <si>
    <t>Other Federal Financial Aid Grants</t>
  </si>
  <si>
    <t>503112</t>
  </si>
  <si>
    <t>723011</t>
  </si>
  <si>
    <t>Other Federal nonoperating grants, noncapital)</t>
  </si>
  <si>
    <t>503113</t>
  </si>
  <si>
    <t>503200</t>
  </si>
  <si>
    <t>State Grants and Contracts - Control Account</t>
  </si>
  <si>
    <t>721003</t>
  </si>
  <si>
    <t>Grants and contracts, noncapital: State</t>
  </si>
  <si>
    <t>723008</t>
  </si>
  <si>
    <t>State financial aid grants, noncapital</t>
  </si>
  <si>
    <t>503203</t>
  </si>
  <si>
    <t>State Forgivable/Doctorate Loan Program</t>
  </si>
  <si>
    <t>503204</t>
  </si>
  <si>
    <t xml:space="preserve"> Cal Grant Program</t>
  </si>
  <si>
    <t>503205</t>
  </si>
  <si>
    <t>College Work Study-State</t>
  </si>
  <si>
    <t>503206</t>
  </si>
  <si>
    <t>STATE NURSING REVENUE</t>
  </si>
  <si>
    <t>503207</t>
  </si>
  <si>
    <t>Other  State Financial Aid Grants</t>
  </si>
  <si>
    <t>503210</t>
  </si>
  <si>
    <t>State - F &amp; A Cost Recovery</t>
  </si>
  <si>
    <t>503290</t>
  </si>
  <si>
    <t>723001</t>
  </si>
  <si>
    <t>State appropriations, noncapital</t>
  </si>
  <si>
    <t>724001</t>
  </si>
  <si>
    <t>State appropriations, capital</t>
  </si>
  <si>
    <t>503301</t>
  </si>
  <si>
    <t>Local Contracts and Grants</t>
  </si>
  <si>
    <t>721008</t>
  </si>
  <si>
    <t>Grants and contracts, noncapital: Local</t>
  </si>
  <si>
    <t>503302</t>
  </si>
  <si>
    <t>Local financial aid grants, noncapital</t>
  </si>
  <si>
    <t>723010</t>
  </si>
  <si>
    <t>Local Financial aid grants, non-capital</t>
  </si>
  <si>
    <t>503310</t>
  </si>
  <si>
    <t>Local Government F &amp; A Cost Recovery</t>
  </si>
  <si>
    <t>503401</t>
  </si>
  <si>
    <t>Private Contributions-Non-capital</t>
  </si>
  <si>
    <t>723002</t>
  </si>
  <si>
    <t>Gifts, noncapital</t>
  </si>
  <si>
    <t>503402</t>
  </si>
  <si>
    <t>Nongovernmental Contracts and Grants-Noncapital</t>
  </si>
  <si>
    <t>721004</t>
  </si>
  <si>
    <t>Grants and contracts, noncapital: Non-governmental</t>
  </si>
  <si>
    <t>503403</t>
  </si>
  <si>
    <t>Nongovernmental, and other Financial aid grants, noncapital</t>
  </si>
  <si>
    <t>723009</t>
  </si>
  <si>
    <t>Nongovernmental and other Financial Aid Grant, non capital</t>
  </si>
  <si>
    <t>503410</t>
  </si>
  <si>
    <t>Other - F &amp; A Cost Recovery</t>
  </si>
  <si>
    <t>503411</t>
  </si>
  <si>
    <t>Private Contributions-Capital</t>
  </si>
  <si>
    <t>503412</t>
  </si>
  <si>
    <t>Nongovernmental Contracts and Grants-Capital</t>
  </si>
  <si>
    <t>503491</t>
  </si>
  <si>
    <t>Grants and Gifts, Capital (GAAP-Aux Use Only)</t>
  </si>
  <si>
    <t>503500</t>
  </si>
  <si>
    <t>Joint Doc Program Revenue</t>
  </si>
  <si>
    <t>504000</t>
  </si>
  <si>
    <t>Sales and Services of Auxiliary Enterprise - Control Account</t>
  </si>
  <si>
    <t>721006</t>
  </si>
  <si>
    <t>Sales and services of auxiliary enterprises (net of scholarship allowance)</t>
  </si>
  <si>
    <t>504001</t>
  </si>
  <si>
    <t>Housing Rent</t>
  </si>
  <si>
    <t>504002</t>
  </si>
  <si>
    <t>Housing Revenue-Others</t>
  </si>
  <si>
    <t>504003</t>
  </si>
  <si>
    <t>Parking Permits</t>
  </si>
  <si>
    <t>504004</t>
  </si>
  <si>
    <t>Parking Coin Gates</t>
  </si>
  <si>
    <t>504005</t>
  </si>
  <si>
    <t>Parking Meters</t>
  </si>
  <si>
    <t>504006</t>
  </si>
  <si>
    <t>Parking Fines</t>
  </si>
  <si>
    <t>504007</t>
  </si>
  <si>
    <t>Health Facilities Fee</t>
  </si>
  <si>
    <t>504008</t>
  </si>
  <si>
    <t>Campus Union Fee</t>
  </si>
  <si>
    <t>504009</t>
  </si>
  <si>
    <t>Space Rental Revenue</t>
  </si>
  <si>
    <t>504010</t>
  </si>
  <si>
    <t>Food Services</t>
  </si>
  <si>
    <t>504011</t>
  </si>
  <si>
    <t>College Stores</t>
  </si>
  <si>
    <t>504012</t>
  </si>
  <si>
    <t>504013</t>
  </si>
  <si>
    <t>Concessions</t>
  </si>
  <si>
    <t>504090</t>
  </si>
  <si>
    <t>Sales and Services Auxiliary Facilities-Other</t>
  </si>
  <si>
    <t>504400</t>
  </si>
  <si>
    <t>Allowance for doubtful sales and services of auxiliary enterprises (contra revenue)</t>
  </si>
  <si>
    <t>504401</t>
  </si>
  <si>
    <t>Allowance for doubtful health facilities fee 504007/campus union fee 504008</t>
  </si>
  <si>
    <t>505110</t>
  </si>
  <si>
    <t>505201</t>
  </si>
  <si>
    <t>508001</t>
  </si>
  <si>
    <t>508090</t>
  </si>
  <si>
    <t>580001</t>
  </si>
  <si>
    <t>580002</t>
  </si>
  <si>
    <t>580003</t>
  </si>
  <si>
    <t>580006</t>
  </si>
  <si>
    <t>580008</t>
  </si>
  <si>
    <t>580009</t>
  </si>
  <si>
    <t>580015</t>
  </si>
  <si>
    <t>580020</t>
  </si>
  <si>
    <t>580090</t>
  </si>
  <si>
    <t>580093</t>
  </si>
  <si>
    <t>580097</t>
  </si>
  <si>
    <t>590006</t>
  </si>
  <si>
    <t>607002</t>
  </si>
  <si>
    <t>607008</t>
  </si>
  <si>
    <t>607009</t>
  </si>
  <si>
    <t>607021</t>
  </si>
  <si>
    <t>607022</t>
  </si>
  <si>
    <t>607023</t>
  </si>
  <si>
    <t>607024</t>
  </si>
  <si>
    <t>607025</t>
  </si>
  <si>
    <t>607031</t>
  </si>
  <si>
    <t>607032</t>
  </si>
  <si>
    <t>607033</t>
  </si>
  <si>
    <t>607034</t>
  </si>
  <si>
    <t>607035</t>
  </si>
  <si>
    <t>607036</t>
  </si>
  <si>
    <t>607041</t>
  </si>
  <si>
    <t>607042</t>
  </si>
  <si>
    <t>609001</t>
  </si>
  <si>
    <t>609002</t>
  </si>
  <si>
    <t>609003</t>
  </si>
  <si>
    <t>609004</t>
  </si>
  <si>
    <t>609005</t>
  </si>
  <si>
    <t>609006</t>
  </si>
  <si>
    <t>609007</t>
  </si>
  <si>
    <t>609008</t>
  </si>
  <si>
    <t>609009</t>
  </si>
  <si>
    <t>613001</t>
  </si>
  <si>
    <t>616003</t>
  </si>
  <si>
    <t>616005</t>
  </si>
  <si>
    <t>617001</t>
  </si>
  <si>
    <t>620001</t>
  </si>
  <si>
    <t>620002</t>
  </si>
  <si>
    <t>620101</t>
  </si>
  <si>
    <t>620102</t>
  </si>
  <si>
    <t>621001</t>
  </si>
  <si>
    <t>622001</t>
  </si>
  <si>
    <t>622002</t>
  </si>
  <si>
    <t>623001</t>
  </si>
  <si>
    <t>624001</t>
  </si>
  <si>
    <t>624002</t>
  </si>
  <si>
    <t>660003</t>
  </si>
  <si>
    <t>660009</t>
  </si>
  <si>
    <t>660011</t>
  </si>
  <si>
    <t>660023</t>
  </si>
  <si>
    <t>660090</t>
  </si>
  <si>
    <t>699999</t>
  </si>
  <si>
    <t xml:space="preserve">The Educational Opportunity Program (E.O.P) is a state grant designed for low-income and first-generation college students.
</t>
  </si>
  <si>
    <t>Examples:</t>
  </si>
  <si>
    <t>Related information/Examples</t>
  </si>
  <si>
    <t>The State University Grant (SUG) is awarded to California residents for payment of state university fees and is based on the level of financial need and your tuition fees per term.</t>
  </si>
  <si>
    <t>[What is participant support?]</t>
  </si>
  <si>
    <t xml:space="preserve">Use with CSU fund 465 only. This object code is to track expenditures for  that portion of an essentially non-financial aid grant allocated for scholarship. </t>
  </si>
  <si>
    <t>Examples: RELUI</t>
  </si>
  <si>
    <t>Roberta's e-mail 02/23/11</t>
  </si>
  <si>
    <t>State Contracts and Grants (Capital)</t>
  </si>
  <si>
    <t>Sedong's e-mail 07/14/11</t>
  </si>
  <si>
    <t>Ben's e-mail 07/14/11</t>
  </si>
  <si>
    <t>Roberta's e-mail 04/22/11 4:01pm</t>
  </si>
  <si>
    <t>Roberta's e-mail 07/12/11 10:56am</t>
  </si>
  <si>
    <r>
      <t>Other Student Scholarships/Grants [</t>
    </r>
    <r>
      <rPr>
        <sz val="11"/>
        <color indexed="10"/>
        <rFont val="Calibri"/>
        <family val="2"/>
      </rPr>
      <t>name will change to "Non-state/Non-federal scholarships/grants]</t>
    </r>
  </si>
  <si>
    <t>08/03/11 e-mail notice to all campuses (FSAC 08/01/11 Meeting Notes )</t>
  </si>
  <si>
    <t>Active</t>
  </si>
  <si>
    <t>501301</t>
  </si>
  <si>
    <t>502304</t>
  </si>
  <si>
    <t>State Contracts and Grants-Other (Noncapital)</t>
  </si>
  <si>
    <t>503293</t>
  </si>
  <si>
    <t>623101</t>
  </si>
  <si>
    <t>623102</t>
  </si>
  <si>
    <t>712209</t>
  </si>
  <si>
    <t>Gasb35 Natural Class Code Name</t>
  </si>
  <si>
    <t>Reference</t>
  </si>
  <si>
    <t>EO 1052; FS 2010-05</t>
  </si>
  <si>
    <t xml:space="preserve"> [please note that the movement of funds from an auxiliary to the university cannot be recorded as a transfer on the books of either since auxiliaries are legally separate entities outside the university that are not using any state fund.]</t>
  </si>
  <si>
    <t>RMP#35</t>
  </si>
  <si>
    <t>Sedong's 09/30/11 email</t>
  </si>
  <si>
    <t>Used purely for the rental of space.  Revenue generated from the rental of anything else (e.g. equipment) is to be credited to 580001, Rental of State Property.</t>
  </si>
  <si>
    <t>Roberta's 1/10/12 email to K. Perez at SLO</t>
  </si>
  <si>
    <t>Example: An operating fund pays the payroll costs of campus police officers and charges the parking fund for parking control activities they perform.   The charge is made because the patrol specifically benefits the parking facilities, which is a self-supporting program.</t>
  </si>
  <si>
    <t>Generally self-explanatory based on the object name.  However, the costs charged to this account for services should be distinguished from those charged to Contractual Services (object code 613001).  The latter account is used when the services are rendered pursuant to a formal contract between the CSU and the provider of the services.  The contracts often are for significant amounts and for services related to a major project and/or for ongoing services extending over multiple months.  Services charged to 660003 are generally for smaller values and for a single, short-term purpose.</t>
  </si>
  <si>
    <t xml:space="preserve">N/A </t>
  </si>
  <si>
    <t>Athletics (Self-Supporting)</t>
  </si>
  <si>
    <t>Used only for revenue derived from athletics events which are self-supporting activities.  Athletics events that are not self-supporting need to be recorded in 580021, Sales &amp; Services of Educational Activities - Athletics (Non-Self-Supporting).</t>
  </si>
  <si>
    <t>Roberta's 1/23/12 email to all campuses.</t>
  </si>
  <si>
    <t>580021</t>
  </si>
  <si>
    <t>Used only for revenue derived from athletics events which are non-self-supporting activities.  Athletics events that are self-supporting need to be recorded in 504012, Athletics (Self-Supporting).</t>
  </si>
  <si>
    <t>Used for revenue not related to athletics events.  For revenues derived from non-self-supporting athletics events, use 580021, Sales &amp; Services of Educational Activities - Athletics (Non-Self-Supporting).</t>
  </si>
  <si>
    <t>Payment received for use of an intangible asset.</t>
  </si>
  <si>
    <t xml:space="preserve">Used to record rental of state tangible property other than real estate.  Space rental has a separate object code, 504009.   </t>
  </si>
  <si>
    <t>Example: If police services are provided by an external party pursuant to a written contract, payments will be charged to this account.</t>
  </si>
  <si>
    <t>Since it does not map to a state GL any value associated with this object code will drop from reports using the state GL, such as SAM 06 and SAM 07.</t>
  </si>
  <si>
    <t>Roberta's e-mail 02/29/12</t>
  </si>
  <si>
    <t>Used by CSURMA to record NDI/IDL claims expenses and by campuses to record CSURMA's reimbursement of these costs.  At a consolidated level, the expense and reimbursement cancel each other.</t>
  </si>
  <si>
    <t>Sedong's 12/1/11 email to Terri Williams and Sherry's 11/14/11 email to Kelly Cox.</t>
  </si>
  <si>
    <t>Example derived from Sherry's 11/14/11 email to Kelly Cox.</t>
  </si>
  <si>
    <t>This is the only investment earnings account allowed in CSU fund 485.  Operating funds are not expected to be invested anywhere but in the SWIFT pool.</t>
  </si>
  <si>
    <t xml:space="preserve">508090 is not listed in the object codes allowed in CSU fund 485 per the Cost Recovery Guidelines and, therefore, campuses will have to report amounts recorded in this object code and fund in Activity Period 7. </t>
  </si>
  <si>
    <t>Roberta's email 8/3/11</t>
  </si>
  <si>
    <t>(1) If the costs offsetting the allowance are recorded in a financial aid fund, then the allowance is recorded in that fund.  (2) If the costs are recorded in CSU fund 485, transfer the costs to CSU fund 544 and record the admin allowance in 544.  (3) If the admin allowance is recorded in a financial aid fund but the costs reside in 485, the costs need to be transferred to CSU fund 543.  The original credit for the revenue received from an external source remains in the financial aid fund.  Object code 580094 is used in 543 to offset the transferred costs.</t>
  </si>
  <si>
    <t>Roberta's email 6/8/11 w/Fresno.</t>
  </si>
  <si>
    <t xml:space="preserve">For example, reimbursemetn is received from the Public Works Board where this object code would be used to record the receipt. </t>
  </si>
  <si>
    <t xml:space="preserve">Roberta's 09/06/11 email </t>
  </si>
  <si>
    <t>090611_OBJ</t>
  </si>
  <si>
    <t xml:space="preserve">Used for reimbursements from non-state sources, such as Federal and local government.  </t>
  </si>
  <si>
    <t>093011_OBJ</t>
  </si>
  <si>
    <t>012012_OBJ</t>
  </si>
  <si>
    <t>012312_OBJ</t>
  </si>
  <si>
    <t>012412_OBJ</t>
  </si>
  <si>
    <t>Roberta's 02/03/12 email</t>
  </si>
  <si>
    <t>020312_OBJ</t>
  </si>
  <si>
    <t>022912_OBJ</t>
  </si>
  <si>
    <t>email announcement sent to campuses on 01/05/11</t>
  </si>
  <si>
    <t>010511_OBJ</t>
  </si>
  <si>
    <t>071411_OBJ(B)</t>
  </si>
  <si>
    <t>071411_OBJ(A)</t>
  </si>
  <si>
    <t>Obsolete</t>
  </si>
  <si>
    <t>503201</t>
  </si>
  <si>
    <t>503202</t>
  </si>
  <si>
    <t>503291</t>
  </si>
  <si>
    <t>503292</t>
  </si>
  <si>
    <t>620103</t>
  </si>
  <si>
    <t>SP- Subrecipient btwn Campus/Aux -NO F&amp;A</t>
  </si>
  <si>
    <t>620104</t>
  </si>
  <si>
    <t>SP- Subrecipient btwn Campus/Aux - F&amp;A</t>
  </si>
  <si>
    <t>http://www.calstate.edu/SFO/FSAC/Minutes/2011/2011-FSACminutes.shtml</t>
  </si>
  <si>
    <t>06/29/11 email to all campuses</t>
  </si>
  <si>
    <t>062911_OBJ</t>
  </si>
  <si>
    <t>011012_OBJ</t>
  </si>
  <si>
    <r>
      <t xml:space="preserve">please refer "Index of Fees" provided by Budget Dept for detailed information. </t>
    </r>
    <r>
      <rPr>
        <sz val="11"/>
        <color indexed="12"/>
        <rFont val="Calibri"/>
        <family val="2"/>
      </rPr>
      <t>http://www.calstate.edu/budget/student-fees/documents/index-of-fees.pdf</t>
    </r>
  </si>
  <si>
    <t>http://www.calstate.edu/budget/student-fees/documents/index-of-fees.pdf</t>
  </si>
  <si>
    <t>Budget Document - Index of Fees</t>
  </si>
  <si>
    <t>Used to record fees associated with state-supported courses. Specifically for materials and services used in concert with the basic foundation of an academic course offering.</t>
  </si>
  <si>
    <r>
      <t xml:space="preserve">Valid in CSU fund 441 to record revenues that are </t>
    </r>
    <r>
      <rPr>
        <b/>
        <sz val="11"/>
        <rFont val="Calibri"/>
        <family val="2"/>
      </rPr>
      <t xml:space="preserve">not </t>
    </r>
    <r>
      <rPr>
        <sz val="11"/>
        <rFont val="Calibri"/>
        <family val="2"/>
      </rPr>
      <t>student fees.</t>
    </r>
  </si>
  <si>
    <t xml:space="preserve">Used only in CSU fund 485 to record full cost of education for non-resident students. </t>
  </si>
  <si>
    <t>072511_OBJ</t>
  </si>
  <si>
    <t>Roberta's 07/25/11 email</t>
  </si>
  <si>
    <t xml:space="preserve">examples: Intercollegiate athletics, music &amp; dance performance, art exhibits, newspaper. </t>
  </si>
  <si>
    <t>http://www.csuchico.edu/upe/ira.html</t>
  </si>
  <si>
    <t xml:space="preserve">examples are from CSU Chico website </t>
  </si>
  <si>
    <t>Used in governmental funds (e.g. 0001, 6041, etc.) only.</t>
  </si>
  <si>
    <t>Used in non-governmental funds (e.g. 0948, 0839, 0580, etc.) only.</t>
  </si>
  <si>
    <t>[need to evaluate 580006 &amp; 580009]</t>
  </si>
  <si>
    <t xml:space="preserve">Per Budget guidline, this object can be used in Parking and Housing Funds to record installment charges. </t>
  </si>
  <si>
    <t xml:space="preserve">Per Budget guidline, this object can be used in Parking and Housing Funds to record camplus collection costs. </t>
  </si>
  <si>
    <t xml:space="preserve">Per Budget guidline, this object can be used in Parking and Housing Funds to record revenue from late charges. </t>
  </si>
  <si>
    <t>Reference document # or website link</t>
  </si>
  <si>
    <t>**Budget Document - Index of fees; **Question raised by Trang To from SJ.</t>
  </si>
  <si>
    <r>
      <t xml:space="preserve">081011_OBJ; </t>
    </r>
    <r>
      <rPr>
        <u/>
        <sz val="11"/>
        <color indexed="12"/>
        <rFont val="Calibri"/>
        <family val="2"/>
      </rPr>
      <t>http://www.calstate.edu/budget/student-fees/documents/index-of-fees.pdf</t>
    </r>
  </si>
  <si>
    <t>(Object definition is based on legal edits allowed in FIRM)</t>
  </si>
  <si>
    <t>072011_OBJ</t>
  </si>
  <si>
    <t>012412_OBJ/011012_OBJ/072011_OBJ</t>
  </si>
  <si>
    <t>??Cannot be used in CSU funds that have FPT code 3103 because this object code maps to Other nonoperating Rev/Exp</t>
  </si>
  <si>
    <r>
      <t>To record Sponsored Programs Participant incentives and other similar participant support costs - excluded from the F&amp;A (Indirect) cost calculation.</t>
    </r>
    <r>
      <rPr>
        <sz val="11"/>
        <color indexed="8"/>
        <rFont val="Calibri"/>
        <family val="2"/>
      </rPr>
      <t xml:space="preserve">
</t>
    </r>
  </si>
  <si>
    <r>
      <t xml:space="preserve">To record Sponsored Programs outside entity (including CSU auxiliary organizations) subrecipient expenditures </t>
    </r>
    <r>
      <rPr>
        <u/>
        <sz val="11"/>
        <rFont val="Calibri"/>
        <family val="2"/>
      </rPr>
      <t>excluded</t>
    </r>
    <r>
      <rPr>
        <sz val="11"/>
        <rFont val="Calibri"/>
        <family val="2"/>
      </rPr>
      <t xml:space="preserve"> from the F&amp;A (Indirect) cost calculation.</t>
    </r>
  </si>
  <si>
    <r>
      <t xml:space="preserve">To record Sponsored Programs outside entity (including CSU auxiliary organizations) subrecipient expenditures </t>
    </r>
    <r>
      <rPr>
        <u/>
        <sz val="11"/>
        <rFont val="Calibri"/>
        <family val="2"/>
      </rPr>
      <t>subject</t>
    </r>
    <r>
      <rPr>
        <sz val="11"/>
        <rFont val="Calibri"/>
        <family val="2"/>
      </rPr>
      <t xml:space="preserve"> to the F&amp;A (Indirect) cost calculation.</t>
    </r>
  </si>
  <si>
    <r>
      <t xml:space="preserve">To record Sponsored Programs CSU campus (not aux) subrecipient expenditures </t>
    </r>
    <r>
      <rPr>
        <u/>
        <sz val="11"/>
        <rFont val="Calibri"/>
        <family val="2"/>
      </rPr>
      <t>subject</t>
    </r>
    <r>
      <rPr>
        <sz val="11"/>
        <rFont val="Calibri"/>
        <family val="2"/>
      </rPr>
      <t xml:space="preserve"> to the F&amp;A (Indirect) cost calculation.</t>
    </r>
  </si>
  <si>
    <r>
      <t xml:space="preserve">To record Sponsored Programs CSU campus (not aux) subrecipient expenditures </t>
    </r>
    <r>
      <rPr>
        <u/>
        <sz val="11"/>
        <rFont val="Calibri"/>
        <family val="2"/>
      </rPr>
      <t>excluded</t>
    </r>
    <r>
      <rPr>
        <sz val="11"/>
        <rFont val="Calibri"/>
        <family val="2"/>
      </rPr>
      <t xml:space="preserve"> from the F&amp;A (Indirect) cost calculation.</t>
    </r>
  </si>
  <si>
    <t>To record Sponsored Programs Participant incentives and other similar participant support costs - subject to the F&amp;A (Indirect) cost calculation.</t>
  </si>
  <si>
    <t>Architect’s base agreement fees for the design phase only (schematics, preliminary plans, working drawings).</t>
  </si>
  <si>
    <t>Extra services above the architect’s base agreement fees during design only (schematics, preliminary plans, working drawings).</t>
  </si>
  <si>
    <t>Contractual extra services above the architect’s base agreement fees during design only (schematics, preliminary plans, working drawings); these are extra services identified prior to beginning the base work.</t>
  </si>
  <si>
    <t>Various expenses for which the architect is entitled reimbursement during design (schematics, preliminary plans, working drawings): advertising, printing and reproduction, printing of bid documents, and travel (only under special conditions).</t>
  </si>
  <si>
    <r>
      <t xml:space="preserve">The general construction contract and all associated change orders, </t>
    </r>
    <r>
      <rPr>
        <b/>
        <sz val="11"/>
        <color indexed="8"/>
        <rFont val="Calibri"/>
        <family val="2"/>
      </rPr>
      <t>only</t>
    </r>
    <r>
      <rPr>
        <sz val="11"/>
        <color theme="1"/>
        <rFont val="Calibri"/>
        <family val="2"/>
        <scheme val="minor"/>
      </rPr>
      <t>.</t>
    </r>
  </si>
  <si>
    <t>Administrative fees transferred to the C.O. per AD NOATs should be mapped to 680125 rather than 607033.</t>
  </si>
  <si>
    <t>http://www.calstate.edu/sfsr/standards_and_rules/New_Capital_Outlay_Object_Codes.pdf</t>
  </si>
  <si>
    <t>012312_OBJ; 040212_OBJ</t>
  </si>
  <si>
    <t>040212_OBJ</t>
  </si>
  <si>
    <t xml:space="preserve">A liability account for non-agency transactions. </t>
  </si>
  <si>
    <t>Used for agency transactions.</t>
  </si>
  <si>
    <t>Object Code Description/Purpose</t>
  </si>
  <si>
    <t xml:space="preserve">Used only in CSU fund 485 to record basic instruction and other mandatory university costs. </t>
  </si>
  <si>
    <t xml:space="preserve">Used to record fees collected to provide campus-based health services. </t>
  </si>
  <si>
    <t>Used only in CSU fund 485 for students' application fees.</t>
  </si>
  <si>
    <t>For use only by CSU Monterery Bay and Maritime Academy in CSU fund 461 because ASB at these two campuses is not operated as a separate auxiliary.</t>
  </si>
  <si>
    <t xml:space="preserve">Used to record fees collected for instructionally-related activities (IRA) as authorized by trustees. </t>
  </si>
  <si>
    <t>Used to record campus mandatory fees that must be paid to enroll in or attend the university.</t>
  </si>
  <si>
    <t>Used to record fees paid to receive materials, services, or for the use of facilities provided by the university.  Also for fees or deposits to reimburse the university for additional costs resulting from dishonored payments, late submissions, or misuse of property, or as a security or guaranty.</t>
  </si>
  <si>
    <t>Used to record charges to students enrolled in specific Graduate Professional Business programs; used in CSU fund 485 only.</t>
  </si>
  <si>
    <r>
      <t xml:space="preserve">Used only in CSU funds 461, Associated Student Body Trust (but only by Monterey Bay and Maritime); 463, Instructionally Related Activities Trust; and 464, International Programs Trust.  </t>
    </r>
    <r>
      <rPr>
        <b/>
        <sz val="11"/>
        <color indexed="8"/>
        <rFont val="Calibri"/>
        <family val="2"/>
      </rPr>
      <t>DO NOT</t>
    </r>
    <r>
      <rPr>
        <sz val="11"/>
        <color theme="1"/>
        <rFont val="Calibri"/>
        <family val="2"/>
        <scheme val="minor"/>
      </rPr>
      <t xml:space="preserve"> use this object code in CERF, Parking or Housing.  The code description has been changed to reflect this.  This restriction is effective </t>
    </r>
    <r>
      <rPr>
        <b/>
        <sz val="11"/>
        <color indexed="8"/>
        <rFont val="Calibri"/>
        <family val="2"/>
      </rPr>
      <t>July 1, 2011.</t>
    </r>
  </si>
  <si>
    <r>
      <t xml:space="preserve">Replaces 580006 (Installment Charges), 580008 (Campus Collection Costs) &amp; 580009 (Late Fees) for CERF only as of </t>
    </r>
    <r>
      <rPr>
        <b/>
        <sz val="11"/>
        <color indexed="8"/>
        <rFont val="Calibri"/>
        <family val="2"/>
      </rPr>
      <t>July 1, 2011</t>
    </r>
    <r>
      <rPr>
        <sz val="11"/>
        <color theme="1"/>
        <rFont val="Calibri"/>
        <family val="2"/>
        <scheme val="minor"/>
      </rPr>
      <t>.  Can be used only in CERF and can be used for other student fees that do not have specific object codes.</t>
    </r>
  </si>
  <si>
    <t>Used for state grants and gifts intended for the purchase of equipment or the construction of a building or facility.  Use in CSU fund 550.</t>
  </si>
  <si>
    <t>Used to record rental fee charged in association with housing programs.</t>
  </si>
  <si>
    <t>Used to record fees charged in association with housing programs. It can be used to record Housing late fees and installment charges.</t>
  </si>
  <si>
    <t>Used to record revenue collected from parking permits in CSU 472.</t>
  </si>
  <si>
    <t>Used to record fees charged for parking coin gates in CSU 472.</t>
  </si>
  <si>
    <t>Used to record fees charged for parking meters in CSU 472.</t>
  </si>
  <si>
    <t>Used to record fees charged for parking violations in CSU 471.</t>
  </si>
  <si>
    <t>Used to record fees collected to support campus health center facilities.</t>
  </si>
  <si>
    <t>Used to record university union fees in CSU fund 534.</t>
  </si>
  <si>
    <t>Used to record sale of fixed assets in CSU fund 485, Operating Fund, and various self-supporting programs including CERF, Housing, Parking, and Special Projects.</t>
  </si>
  <si>
    <t>Not to be used for student fees.</t>
  </si>
  <si>
    <t xml:space="preserve">Used for nonoperating revenues that do not fit the definition of other, more detailed non-operating revenue object codes, including 580001, 580002, 580003, etc. </t>
  </si>
  <si>
    <t>Only used to record the allowance built into the federal work study contract (external revenue source).  Do not use this object code for internal charges.</t>
  </si>
  <si>
    <t xml:space="preserve">Used for reimbursements from other state agencies, such as the Public Works Board. </t>
  </si>
  <si>
    <t>Used for SWIFT investment earnings.  This is the only investment account allowed in CSU fund 485.  Operating funds are not expected to be invested anywhere but in the SWIFT pool.</t>
  </si>
  <si>
    <t>Used for non-SWIFT investment earnings.  Cannot be used in CSU fund 485.</t>
  </si>
  <si>
    <r>
      <t xml:space="preserve">To record movement of the university funds collected in a prior year by an auxiliary to the university.  Transactions will net to zero between the university and the auxiliary on the GAAP financial statements.  </t>
    </r>
    <r>
      <rPr>
        <b/>
        <sz val="11"/>
        <rFont val="Calibri"/>
        <family val="2"/>
      </rPr>
      <t>DO NOT</t>
    </r>
    <r>
      <rPr>
        <sz val="11"/>
        <rFont val="Calibri"/>
        <family val="2"/>
      </rPr>
      <t xml:space="preserve"> use transfer accounts for transactions with auxiliaries as they are separate entities; transfer accounts are used only for transactions between campuses and between campuses and the CO.</t>
    </r>
  </si>
  <si>
    <t>For costs incurred to acquire real estate.</t>
  </si>
  <si>
    <t>For one-time assessments on construction imposed by municipal taxing authorities.</t>
  </si>
  <si>
    <t>For the cost of equipment funded by project funds.</t>
  </si>
  <si>
    <t>For costs incurred during the design phase of a project, including charges from the Seismic Review Board and for consulting architects, feasibility studies, special design services, plan checks, peer &amp; constructibility reviews, CEQA, soils investigations, surveys (including those related to hazardous materials), schematics, preliminary plans, and working drawings.</t>
  </si>
  <si>
    <t>Project management and inspection fees.</t>
  </si>
  <si>
    <t>This category encompasses all agreements written during the construction phase (excluding the general contract, inspection, project management, and architect fees): testing, soils testing, legal fees, miscellaneous costs, hazardous material removal, hazardous material monitoring, utility transfers/hookups and miscellaneous construction contracts; campus-based fees for their project management; and required fees: CPDC administrative fee, Chancellor Office Accounting fee, and Construction Claims Program Premium Fee (only applicable to streamline-funded projects).</t>
  </si>
  <si>
    <t>Design architect fees during the construction phase.</t>
  </si>
  <si>
    <t>Extra services for design architect during the construction phase.</t>
  </si>
  <si>
    <t>Various expenses for which the architect is entitled reimbursement during construction: advertising, printing and reproduction, and the printing of bid documents.</t>
  </si>
  <si>
    <t>Unencumbered funds available for project expenditure (balance available).</t>
  </si>
  <si>
    <t>Unallocated funds, bid savings, and project savings not available for expenditure.</t>
  </si>
  <si>
    <t>The Educational Opportunity Program (E.O.P.) is a state grant designed for low-income and first-generation college students.  This object code is used to record E.O.P Grant expenditures made directly from CSU fund 485 as these grant programs are funded via state appropriation.</t>
  </si>
  <si>
    <t>The State University Grant (SUG) is awarded to California residents for payment of state university fees and is based on the level of financial need and the tuition fees per term.  This object code is used to record State University Grant (SUG) expenditures made directly from CSU fund 485 as these grant programs are funded via state appropriation.</t>
  </si>
  <si>
    <r>
      <t xml:space="preserve">Used for state-funded </t>
    </r>
    <r>
      <rPr>
        <u/>
        <sz val="11"/>
        <rFont val="Calibri"/>
        <family val="2"/>
      </rPr>
      <t>undergraduate</t>
    </r>
    <r>
      <rPr>
        <sz val="11"/>
        <rFont val="Calibri"/>
        <family val="2"/>
      </rPr>
      <t xml:space="preserve"> scholarships when no other object code is available that more precisely describes the expenditure. </t>
    </r>
  </si>
  <si>
    <r>
      <t xml:space="preserve">Used for state-funded </t>
    </r>
    <r>
      <rPr>
        <u/>
        <sz val="11"/>
        <rFont val="Calibri"/>
        <family val="2"/>
      </rPr>
      <t>graduate</t>
    </r>
    <r>
      <rPr>
        <sz val="11"/>
        <rFont val="Calibri"/>
        <family val="2"/>
      </rPr>
      <t xml:space="preserve"> scholarships.</t>
    </r>
  </si>
  <si>
    <r>
      <t xml:space="preserve">Used for non-state, non-federal scholarships and grants.  </t>
    </r>
    <r>
      <rPr>
        <b/>
        <sz val="11"/>
        <rFont val="Calibri"/>
        <family val="2"/>
      </rPr>
      <t>Name will be changed beginning July 1, 2012 to more accurately describe the purpose of the object code.</t>
    </r>
  </si>
  <si>
    <t>Used for expenditures in connection with federal or state matching programs such as the work/study program.</t>
  </si>
  <si>
    <t>This object code will be deactivated beginning July 1, 2012.  Object code 609005 should be used instead.</t>
  </si>
  <si>
    <r>
      <t xml:space="preserve">This object code will be deactivated beginning July 1, 2012.  Object code 609005 should be used instead.  Until deactivation, it should be noted this object code should </t>
    </r>
    <r>
      <rPr>
        <b/>
        <u/>
        <sz val="11"/>
        <rFont val="Calibri"/>
        <family val="2"/>
      </rPr>
      <t>never</t>
    </r>
    <r>
      <rPr>
        <b/>
        <sz val="11"/>
        <rFont val="Calibri"/>
        <family val="2"/>
      </rPr>
      <t xml:space="preserve"> be used for federal and state grant disbursements as specific object codes have been established to record such expenditures.</t>
    </r>
  </si>
  <si>
    <t>For expenditure of monies funded by that portion of a fee designated by the Board of Trustees to be used for the doctoral program.</t>
  </si>
  <si>
    <r>
      <t>To record expenditures made pursuant to a formal contract executed between the CSU and the provider of services (including police services provided by an external party).  Also see description for 660003, Supplies &amp; Services, providing distinguishing factors between that account and 613001.</t>
    </r>
    <r>
      <rPr>
        <sz val="11"/>
        <rFont val="Calibri"/>
        <family val="2"/>
      </rPr>
      <t xml:space="preserve">  IT related transactions should be recorded using more detailed object codes (616001, IT Communications, 616002, IT Hardware, 616003, IT Software, 616004, IT Infrastructure).</t>
    </r>
  </si>
  <si>
    <t>To record expenditures for IT software, including maintenance costs related to the use of the software.</t>
  </si>
  <si>
    <t>Used for IT-related transactions when more detailed object codes (see 616001 to 616004) are not appropriate.</t>
  </si>
  <si>
    <t>To record Sponsored Programs off-campus space rental - excluded from the F&amp;A (Indirect) cost calculation.</t>
  </si>
  <si>
    <r>
      <t xml:space="preserve">To record Sponsored Programs materials and supplies that </t>
    </r>
    <r>
      <rPr>
        <u/>
        <sz val="11"/>
        <color indexed="8"/>
        <rFont val="Calibri"/>
        <family val="2"/>
      </rPr>
      <t>directly benefit</t>
    </r>
    <r>
      <rPr>
        <sz val="11"/>
        <color indexed="8"/>
        <rFont val="Calibri"/>
        <family val="2"/>
      </rPr>
      <t xml:space="preserve"> the sponsored project.</t>
    </r>
  </si>
  <si>
    <t>To record interagency services from CO grants subject to the Facilities and Administration costs (F&amp;A) or indirect cost calculation (i.e. where campus provides service to the CO in connection with the grant).  Not to be used for subawards or subrecipients.</t>
  </si>
  <si>
    <r>
      <t xml:space="preserve">To record interagency services from CO grants </t>
    </r>
    <r>
      <rPr>
        <u/>
        <sz val="11"/>
        <color indexed="8"/>
        <rFont val="Calibri"/>
        <family val="2"/>
      </rPr>
      <t>excluded</t>
    </r>
    <r>
      <rPr>
        <sz val="11"/>
        <color theme="1"/>
        <rFont val="Calibri"/>
        <family val="2"/>
        <scheme val="minor"/>
      </rPr>
      <t xml:space="preserve"> from the Facilities and Administration costs (F&amp;A) or indirect cost calculation (i.e. where campus provides service to the CO in connection with the grant).  Not to be used for subawards or subrecipients.</t>
    </r>
  </si>
  <si>
    <r>
      <t xml:space="preserve">To record Sponsored Programs outside entity (including CSU auxiliary organizations) scholarship expenditures </t>
    </r>
    <r>
      <rPr>
        <u/>
        <sz val="11"/>
        <rFont val="Calibri"/>
        <family val="2"/>
      </rPr>
      <t>subject</t>
    </r>
    <r>
      <rPr>
        <sz val="11"/>
        <rFont val="Calibri"/>
        <family val="2"/>
      </rPr>
      <t xml:space="preserve"> to the Facilities and Administration costs (F&amp;A) or indirect cost calculation.  This scholarship object code is to be used in CSU fund 465 only.  It is to track expenditures for that portion of an essentially non-financial aid grant allocated for scholarship.</t>
    </r>
  </si>
  <si>
    <r>
      <t xml:space="preserve">To record Sponsored Programs outside entity (including CSU auxiliary organizations) scholarship expenditures </t>
    </r>
    <r>
      <rPr>
        <u/>
        <sz val="11"/>
        <rFont val="Calibri"/>
        <family val="2"/>
      </rPr>
      <t>excluded</t>
    </r>
    <r>
      <rPr>
        <sz val="11"/>
        <rFont val="Calibri"/>
        <family val="2"/>
      </rPr>
      <t xml:space="preserve"> from the Facilities and Administration costs (F&amp;A) or indirect cost calculation.  This scholarship object code is to be used in CSU fund 465 only.  It is to track expenditures for that portion of an essentially non-financial aid grant allocated for scholarship.</t>
    </r>
  </si>
  <si>
    <t>To record charges for specific services performed by other funds or state agencies.  Example: An operating fund pays the payroll costs of campus police officers and charges the parking fund for parking control activities they perform.   The charge is made because the patrol specifically benefits the parking facilities, which is a self-supporting program.</t>
  </si>
  <si>
    <t>Used for both fees paid for staff training and amounts paid for faculty to attend conferences constituting professional development.</t>
  </si>
  <si>
    <t>Used for expenses that are not otherwise described by other object codes.  It includes registration fees for a conference without a training aspect.</t>
  </si>
  <si>
    <t>Utilized for memo entries.  Since it does not map to a state GL any value associated with this object code will drop from reports using the state GL, such as SAM 06 and SAM 07.</t>
  </si>
  <si>
    <t>263081</t>
  </si>
  <si>
    <t>Other post employment benefits obligation (Aux Use Only)</t>
  </si>
  <si>
    <t>This object code is to be used by Auxiliary Organizations only to represent the OPEB liability.</t>
  </si>
  <si>
    <t>050212_CO</t>
  </si>
  <si>
    <t>Used to reserve funds for the purpose of facilities maintenance and repair costs, both major (costs infrequently incurred or scheduled on a non-routine basis) and minor (costs incurred in the normal course of operations).</t>
  </si>
  <si>
    <t>Object code 103002 is used in conjunction with 505xxx Reimbursement object codes.  Since campuses now generally record cost recoveries rather than reimbursements, most of the 505xxx object codes were made obsolete except 505110 and 505201.  If the auxiliaries have transactions that fit the definition of 505110 (Reimbursements-State) or 505201 (Reimbursements-External), then they can use 103002 in conjunction with 505110 and 505201.</t>
  </si>
  <si>
    <t>Sedong's 05/09/12 email</t>
  </si>
  <si>
    <t>050912_OBJ</t>
  </si>
  <si>
    <t xml:space="preserve">It is intended to account for disbursement of loans to students where CSU acted as the intermediary between the lender and the loan recipient. </t>
  </si>
  <si>
    <t>012512_OBJ</t>
  </si>
  <si>
    <t>Federal Supplemental Educational Opportunity Grant Program</t>
  </si>
  <si>
    <t>Federal Direct Student Loans</t>
  </si>
  <si>
    <t>Other Federal nonoperating grants (ARRA/BABs) - direct (noncapital)</t>
  </si>
  <si>
    <t>609010</t>
  </si>
  <si>
    <t>Doctor of Physical Therapy (DPT) Program</t>
  </si>
  <si>
    <t>609011</t>
  </si>
  <si>
    <t>Doctor of Nursing Practice (DNP) Program</t>
  </si>
  <si>
    <t xml:space="preserve">Nursing Contribution </t>
  </si>
  <si>
    <t xml:space="preserve">Perkins Contribution </t>
  </si>
  <si>
    <t xml:space="preserve">MISC. FEDERAL FUNDS </t>
  </si>
  <si>
    <t>Designated for Capital Improvement/ Construction</t>
  </si>
  <si>
    <t>Designated for Equipment Acquisition</t>
  </si>
  <si>
    <t>Designated for Program Development</t>
  </si>
  <si>
    <t>Designated for Future Debt Service</t>
  </si>
  <si>
    <t>Designated for Facilities Maintenance and Repairs</t>
  </si>
  <si>
    <t>Designated for Outstanding Commitments</t>
  </si>
  <si>
    <t>Designated for Encumbrances</t>
  </si>
  <si>
    <t>304022</t>
  </si>
  <si>
    <t>Designated for Maximum Carryforward Allowance</t>
  </si>
  <si>
    <t>304023</t>
  </si>
  <si>
    <t>Designated for CE/EE Campus Partners</t>
  </si>
  <si>
    <t>State Educational Opportunity Grant Program (Obsolete)</t>
  </si>
  <si>
    <t>State University Grant Program (Obsolete)</t>
  </si>
  <si>
    <t>Used to reserve funds for capital outlay purposes including new construction or improvements to existing facilities. Examples include: Major construction planned such as new building, adding an annex for classrooms, adding a parking lot.</t>
  </si>
  <si>
    <t>Used to reserve funds for an estimated amount of equipment needs in future years. Examples: Computer upgrade for faculty and staff, equipment for a new computer lab, furniture upgrade, copiers and other machinery.</t>
  </si>
  <si>
    <t>Used to reserve funds for an estimated amount of program development activities for the CE unit. Examples: Course costs for degrees and certificates in the development stages, planned new programs, incentive funds for program development.</t>
  </si>
  <si>
    <t>Used to reserve funds for the amount needed to cover debt service payments in the next year.</t>
  </si>
  <si>
    <t>Used for the portion of retained earnings that will be used for campus or departmental commitments which are not encumbrances. Examples: Unexpended summer session faculty salaries related to revenue collected in prior to 6/30. In the event that a GAAP accrual was recorded in legal entry to match summer revenue and faculty costs, then no fund balance recognition is needed.</t>
  </si>
  <si>
    <t>Used for outstanding purchase orders that will be expended within the next fiscal year. Examples: Outstanding purchase orders as of 6/30 for expenses already incurred but yet to be paid.</t>
  </si>
  <si>
    <t>Used for an event that causes substantial harm or damage to significant CSU assets or instructional programs, per the 2007 Carry forward Policy. Allows the continuance of operations when a disruptive event occurs.Examples: Program suspension, earthquake, fire, extended power outage, equipment failure, or a significant computer virus outbreak.</t>
  </si>
  <si>
    <t>Includes academic college/department funds from various CERF Program agreements. Examples: Revenue obligations through internal campus agreements to the academic colleges and departments, academic affairs, and other units.</t>
  </si>
  <si>
    <t xml:space="preserve">Used to reserve funds for the purpose of routine and major facilities maintenance and repair costs. </t>
  </si>
  <si>
    <t>Similar to 503112, 503113 is used when CSU is the indirect recipient of the ARRA subsidy from the federal government.</t>
  </si>
  <si>
    <t>Control acct</t>
  </si>
  <si>
    <t>Used exclusively for the FSEOG Program, providing needs-based grants to help low-income undergraduate students. Used in CSU 401.</t>
  </si>
  <si>
    <t>Used exclusively to record federal funding for Perkins loans. This program provides low-interest (5 percent) fixed-rate loans to undergraduate and graduate students enrolled at least half-time. Used in CSU 403.</t>
  </si>
  <si>
    <r>
      <t xml:space="preserve">Federal contributions under the Student Nursing Loan Program, providing low-cost loans to full- and half-time nursing students at both the graduate and undergraduate levels. Use 503206, State Nursing Revenue, for the contribution from the state. Use in </t>
    </r>
    <r>
      <rPr>
        <sz val="11"/>
        <rFont val="Calibri"/>
        <family val="2"/>
      </rPr>
      <t>C</t>
    </r>
    <r>
      <rPr>
        <sz val="11"/>
        <rFont val="Calibri"/>
        <family val="2"/>
      </rPr>
      <t>SU 406, Nursing Student Loans - Graduate, and 407, Nursing Student Loans - Undergraduate.</t>
    </r>
  </si>
  <si>
    <t>Used exclusively for the federal Pell Grant, providing need-based grants to low-income undergraduates and students enrolled in a post-baccalaureate teacher certification program. Use in CSU fund 408.</t>
  </si>
  <si>
    <t>Used for federal funds received for part-time employment of needy students. Used in CSU 409.</t>
  </si>
  <si>
    <r>
      <t xml:space="preserve">Used for federal non-financial aid, </t>
    </r>
    <r>
      <rPr>
        <b/>
        <sz val="11"/>
        <color indexed="8"/>
        <rFont val="Calibri"/>
        <family val="2"/>
      </rPr>
      <t>non-capital</t>
    </r>
    <r>
      <rPr>
        <sz val="11"/>
        <color theme="1"/>
        <rFont val="Calibri"/>
        <family val="2"/>
        <scheme val="minor"/>
      </rPr>
      <t xml:space="preserve"> grants and contracts, such as research grants. </t>
    </r>
  </si>
  <si>
    <r>
      <t xml:space="preserve">Used for federal non-financial aid, </t>
    </r>
    <r>
      <rPr>
        <b/>
        <sz val="11"/>
        <color indexed="8"/>
        <rFont val="Calibri"/>
        <family val="2"/>
      </rPr>
      <t>non-capital</t>
    </r>
    <r>
      <rPr>
        <sz val="11"/>
        <color theme="1"/>
        <rFont val="Calibri"/>
        <family val="2"/>
        <scheme val="minor"/>
      </rPr>
      <t xml:space="preserve"> funding that is special (non-recurring) in nature. An example is funding from FEMA for natural disasters. </t>
    </r>
  </si>
  <si>
    <r>
      <t xml:space="preserve">Similar in nature to 503107, except this object code is used for federal grants and contracts that are for </t>
    </r>
    <r>
      <rPr>
        <b/>
        <sz val="11"/>
        <color indexed="8"/>
        <rFont val="Calibri"/>
        <family val="2"/>
      </rPr>
      <t>capital</t>
    </r>
    <r>
      <rPr>
        <sz val="11"/>
        <color theme="1"/>
        <rFont val="Calibri"/>
        <family val="2"/>
        <scheme val="minor"/>
      </rPr>
      <t xml:space="preserve"> expenditures. This object code is </t>
    </r>
    <r>
      <rPr>
        <u/>
        <sz val="11"/>
        <color indexed="8"/>
        <rFont val="Calibri"/>
        <family val="2"/>
      </rPr>
      <t>not</t>
    </r>
    <r>
      <rPr>
        <sz val="11"/>
        <color theme="1"/>
        <rFont val="Calibri"/>
        <family val="2"/>
        <scheme val="minor"/>
      </rPr>
      <t xml:space="preserve"> to be used for financial aid.</t>
    </r>
  </si>
  <si>
    <t>Used to record federal facilities and administrative (F&amp;A) cost recovery (recovery for overhead costs).</t>
  </si>
  <si>
    <t>Used for financial aid grants that are not specifically defined in other 5031XX object codes.</t>
  </si>
  <si>
    <t xml:space="preserve">Used for state funding of loans to doctoral degree students, also known as the Chancellor's Doctoral Incentive Program (CDIP). The objective of the program is to increase the pool of individuals with the qualifications, motivation, and skills to teach the diverse student body in the California State University. Used in CSU 423. </t>
  </si>
  <si>
    <t>Used for state funds received for part-time employment of needy students. Used in CSU 409.</t>
  </si>
  <si>
    <r>
      <t xml:space="preserve">State contributions for the nursing loan program, providing low-cost loans to full- and half-time nursing students at both the graduate and undergraduate levels. Use 503103, Nursing Contribution, for the federal funding portion. Use in </t>
    </r>
    <r>
      <rPr>
        <sz val="11"/>
        <rFont val="Calibri"/>
        <family val="2"/>
      </rPr>
      <t>C</t>
    </r>
    <r>
      <rPr>
        <sz val="11"/>
        <rFont val="Calibri"/>
        <family val="2"/>
      </rPr>
      <t>SU 406, Nursing Student Loans - Graduate, and 407, Nursing Student Loans - Undergraduate.</t>
    </r>
  </si>
  <si>
    <t>Used for financial aid grants that are not specifically defined in other 5032XX object codes.</t>
  </si>
  <si>
    <t>Used to record state facilities and administrative (F&amp;A) cost recovery (recovery for overhead costs).</t>
  </si>
  <si>
    <r>
      <t xml:space="preserve">Used for state non-financial aid, </t>
    </r>
    <r>
      <rPr>
        <b/>
        <sz val="11"/>
        <color indexed="8"/>
        <rFont val="Calibri"/>
        <family val="2"/>
      </rPr>
      <t>non-capital</t>
    </r>
    <r>
      <rPr>
        <sz val="11"/>
        <color theme="1"/>
        <rFont val="Calibri"/>
        <family val="2"/>
        <scheme val="minor"/>
      </rPr>
      <t xml:space="preserve"> grants and contracts, such as research grants. </t>
    </r>
  </si>
  <si>
    <t>Used for grants and gifts from local government. Use of this object code is rare.</t>
  </si>
  <si>
    <t>Used for financial aid grants from local government. Use of this object code is rare.</t>
  </si>
  <si>
    <t>Used to record facilities and administrative (F&amp;A) cost recovery (recovery for overhead costs) from local governments.</t>
  </si>
  <si>
    <t>Used for contributions (normally unconditional) from private donors for non-financial aid and non-capital purposes. Not to be used for additons to endowments.</t>
  </si>
  <si>
    <t xml:space="preserve">Used for the financial aid and non-capital grants from private donors. </t>
  </si>
  <si>
    <t>For facilities and administrative (F&amp;A) cost recovery not fitting the definitions for object codes 503110, 503210 and 503310.</t>
  </si>
  <si>
    <t>Used for capital contributions, in the form of money or property, from private donors.</t>
  </si>
  <si>
    <r>
      <t xml:space="preserve">Used for revenue from non-financial aid and </t>
    </r>
    <r>
      <rPr>
        <b/>
        <sz val="11"/>
        <color indexed="8"/>
        <rFont val="Calibri"/>
        <family val="2"/>
      </rPr>
      <t>non-capital</t>
    </r>
    <r>
      <rPr>
        <sz val="11"/>
        <color theme="1"/>
        <rFont val="Calibri"/>
        <family val="2"/>
        <scheme val="minor"/>
      </rPr>
      <t xml:space="preserve"> grants from private (largely corporate) donors. Donation is often subject to a contractual arrangement and conditions for receipt of money are frequently imposed (for example, a corporation may provide money for stem cell research).   </t>
    </r>
  </si>
  <si>
    <r>
      <t xml:space="preserve">Used for revenue from non-financial aid and </t>
    </r>
    <r>
      <rPr>
        <b/>
        <sz val="11"/>
        <color indexed="8"/>
        <rFont val="Calibri"/>
        <family val="2"/>
      </rPr>
      <t>capital</t>
    </r>
    <r>
      <rPr>
        <sz val="11"/>
        <color theme="1"/>
        <rFont val="Calibri"/>
        <family val="2"/>
        <scheme val="minor"/>
      </rPr>
      <t xml:space="preserve"> grants from private (largely corporate) donors.  </t>
    </r>
  </si>
  <si>
    <t>Intended for use by auxiliaries to record capital grants and gifts in PeopleSoft.  Auxiliaries don't require the level of differentiation needed by the university.</t>
  </si>
  <si>
    <t xml:space="preserve">Used to record the funding for joint doctoral degrees. The CSU is authorized to offer joint doctoral degrees only with the University of California (Ed Code section 66010.4(b)) and with independent institutions of higher education in California (Ed Code section 66010(b)). The program is intended to increase the number of educators with doctorates serving the needs of California's public schools and community colleges. </t>
  </si>
  <si>
    <t xml:space="preserve">Used for funds derived from loans directly made to qualifying students by the U.S. Department of Education. Use in CSU fund 410. </t>
  </si>
  <si>
    <t xml:space="preserve">Used to book the bi-annual interest expense subsidy from the Build America Bonds (BABs) program created by The American Recovery &amp; Reinvestment Act of 2009 (ARRA). CSU is a direct recipient. </t>
  </si>
  <si>
    <t>Used exclusively for the Cal Grant Program. Cal Grant is a financial aid program administered by the California Student Aid Commission (CSAC) providing aid to California undergraduates, vocational training students, and those in teacher certification programs. Used in CSU 424.</t>
  </si>
  <si>
    <t>Used to record fees collected for meal plans; mainly used in Housing funds.</t>
  </si>
  <si>
    <t xml:space="preserve">Used for sale of goods or services in university stores that  are directly operated by the university. </t>
  </si>
  <si>
    <t>Generally used for sales of goods at stadiums during games.</t>
  </si>
  <si>
    <t>Used to record undifferentiated revenue generated from self-support operations. Detailed or specific object codes should be used if the cost components are identifiable and quantifiable.</t>
  </si>
  <si>
    <t>Contra revenue account for 504XXX object codes, except 504007 &amp; 504008.</t>
  </si>
  <si>
    <t>Contra revenue account for object codes 504007 &amp; 504008.</t>
  </si>
  <si>
    <t>Other Federal nonoperating grants (ARRA) - indirect (noncapital)(Obsolete)</t>
  </si>
  <si>
    <r>
      <t>State Appropriations, Non-Capital (GAAP-Aux Use Only) (</t>
    </r>
    <r>
      <rPr>
        <sz val="11"/>
        <color indexed="12"/>
        <rFont val="Calibri"/>
        <family val="2"/>
      </rPr>
      <t>Obsolete</t>
    </r>
    <r>
      <rPr>
        <sz val="11"/>
        <rFont val="Calibri"/>
        <family val="2"/>
      </rPr>
      <t>)</t>
    </r>
  </si>
  <si>
    <r>
      <t>State Appropriations, Capital (GAAP-Aux Use Only) (</t>
    </r>
    <r>
      <rPr>
        <sz val="11"/>
        <color indexed="12"/>
        <rFont val="Calibri"/>
        <family val="2"/>
      </rPr>
      <t>Obsolete)</t>
    </r>
  </si>
  <si>
    <t>To centrally track the financial aid expenses relate to Doctor of Physical Therapy (D.P.T.) program.</t>
  </si>
  <si>
    <t>To centrally track the financial aid expenses relate to Doctor of Nursing Practice (D.N.P) program.</t>
  </si>
  <si>
    <t>To record sub-recipient payments to other campuses and auxiliaries (with no F &amp; A).</t>
  </si>
  <si>
    <t>To record sub-recipient payments to other campuses and auxiliaries (with F &amp; A).</t>
  </si>
  <si>
    <t>Net investment in capital assets</t>
  </si>
  <si>
    <t>State Fund Number</t>
  </si>
  <si>
    <t>0001</t>
  </si>
  <si>
    <t>000</t>
  </si>
  <si>
    <t>881</t>
  </si>
  <si>
    <t>SCOGG</t>
  </si>
  <si>
    <t>001</t>
  </si>
  <si>
    <t>General Fund General Support</t>
  </si>
  <si>
    <t>002</t>
  </si>
  <si>
    <t>003</t>
  </si>
  <si>
    <t>004</t>
  </si>
  <si>
    <t>005</t>
  </si>
  <si>
    <t>006</t>
  </si>
  <si>
    <t>007</t>
  </si>
  <si>
    <t>General Fund Systemwide Costs</t>
  </si>
  <si>
    <t>008</t>
  </si>
  <si>
    <t>010</t>
  </si>
  <si>
    <t>011</t>
  </si>
  <si>
    <t>012</t>
  </si>
  <si>
    <t>013</t>
  </si>
  <si>
    <t>014</t>
  </si>
  <si>
    <t>015</t>
  </si>
  <si>
    <t>017</t>
  </si>
  <si>
    <t>834</t>
  </si>
  <si>
    <t>SCOGC</t>
  </si>
  <si>
    <t>020</t>
  </si>
  <si>
    <t>General Fund Unappropriated</t>
  </si>
  <si>
    <t>0036</t>
  </si>
  <si>
    <t>041</t>
  </si>
  <si>
    <t>0146</t>
  </si>
  <si>
    <t>051</t>
  </si>
  <si>
    <t>CSU Capital Outlay for Public Higher Education</t>
  </si>
  <si>
    <t>0377</t>
  </si>
  <si>
    <t>075</t>
  </si>
  <si>
    <t>0525</t>
  </si>
  <si>
    <t>081</t>
  </si>
  <si>
    <t>High Technology Education Revenue Bond Fund</t>
  </si>
  <si>
    <t>0498</t>
  </si>
  <si>
    <t>085</t>
  </si>
  <si>
    <t>SCOGS</t>
  </si>
  <si>
    <t>0573</t>
  </si>
  <si>
    <t>181</t>
  </si>
  <si>
    <t>SCOPE</t>
  </si>
  <si>
    <t>183</t>
  </si>
  <si>
    <t>184</t>
  </si>
  <si>
    <t>0505</t>
  </si>
  <si>
    <t>200</t>
  </si>
  <si>
    <t>Affordable Student Housing-Revolving Fund</t>
  </si>
  <si>
    <t>0575</t>
  </si>
  <si>
    <t>DBMERF-Housing</t>
  </si>
  <si>
    <t>DBMERF-Parking</t>
  </si>
  <si>
    <t>DBMERF-Auxiliary Facilities</t>
  </si>
  <si>
    <t>DBMERF-Campus Unions</t>
  </si>
  <si>
    <t>DBMERF-Headquarters Building Authority</t>
  </si>
  <si>
    <t>0576</t>
  </si>
  <si>
    <t>221</t>
  </si>
  <si>
    <t>DCF-Housing</t>
  </si>
  <si>
    <t>222</t>
  </si>
  <si>
    <t>DCF-Parking</t>
  </si>
  <si>
    <t>223</t>
  </si>
  <si>
    <t>DCF-Auxiliary Facilities</t>
  </si>
  <si>
    <t>224</t>
  </si>
  <si>
    <t>DCF-Campus Unions</t>
  </si>
  <si>
    <t>225</t>
  </si>
  <si>
    <t>DCF-Outside Sources</t>
  </si>
  <si>
    <t>226</t>
  </si>
  <si>
    <t>DCF-Headquarters Building Authority</t>
  </si>
  <si>
    <t>227</t>
  </si>
  <si>
    <t>DCF-Bond Anticipation Note (BAN)</t>
  </si>
  <si>
    <t>228</t>
  </si>
  <si>
    <t>DCF-Auxiliary Organizations</t>
  </si>
  <si>
    <t>229</t>
  </si>
  <si>
    <t>0578</t>
  </si>
  <si>
    <t>241</t>
  </si>
  <si>
    <t>DIRF-Housing</t>
  </si>
  <si>
    <t>835</t>
  </si>
  <si>
    <t>242</t>
  </si>
  <si>
    <t>DIRF-Parking</t>
  </si>
  <si>
    <t>243</t>
  </si>
  <si>
    <t>DIRF-Auxiliary Facilities</t>
  </si>
  <si>
    <t>244</t>
  </si>
  <si>
    <t>DIRF-Campus Unions</t>
  </si>
  <si>
    <t>245</t>
  </si>
  <si>
    <t>DIRF-Headquarters Building Authority</t>
  </si>
  <si>
    <t>246</t>
  </si>
  <si>
    <t>DIRF-Auxiliary Organizations</t>
  </si>
  <si>
    <t>247</t>
  </si>
  <si>
    <t>DIRF-Systemwide Debt Reserve</t>
  </si>
  <si>
    <t>0580</t>
  </si>
  <si>
    <t>DRF-Housing</t>
  </si>
  <si>
    <t>DRF-Parking</t>
  </si>
  <si>
    <t>DRF-Auxiliary Facilities</t>
  </si>
  <si>
    <t>264</t>
  </si>
  <si>
    <t>DRF-Headquarters Building Authority</t>
  </si>
  <si>
    <t>265</t>
  </si>
  <si>
    <t>DRF-Campus Union Net Revenue Account</t>
  </si>
  <si>
    <t>266</t>
  </si>
  <si>
    <t>DRF-Fresno Union Bookstore</t>
  </si>
  <si>
    <t>267</t>
  </si>
  <si>
    <t>268</t>
  </si>
  <si>
    <t>DRF-Auxiliary Organizations</t>
  </si>
  <si>
    <t>0581</t>
  </si>
  <si>
    <t>281</t>
  </si>
  <si>
    <t>FRF-Health Services Fees</t>
  </si>
  <si>
    <t>282</t>
  </si>
  <si>
    <t>FRF-Health Facilities Fees</t>
  </si>
  <si>
    <t>283</t>
  </si>
  <si>
    <t>FRF-Construction</t>
  </si>
  <si>
    <t>284</t>
  </si>
  <si>
    <t>FRF-Maintenance and Equipment</t>
  </si>
  <si>
    <t>0583</t>
  </si>
  <si>
    <t>PRF-Fines and Forfeitures</t>
  </si>
  <si>
    <t>PRF-Parking Fees</t>
  </si>
  <si>
    <t>PRF-Construction</t>
  </si>
  <si>
    <t>PRF-Maintenance and Equipment</t>
  </si>
  <si>
    <t>0660</t>
  </si>
  <si>
    <t>310</t>
  </si>
  <si>
    <t>Public Building Construction Fund</t>
  </si>
  <si>
    <t>0705</t>
  </si>
  <si>
    <t>315</t>
  </si>
  <si>
    <t>0842</t>
  </si>
  <si>
    <t>316</t>
  </si>
  <si>
    <t>0658</t>
  </si>
  <si>
    <t>317</t>
  </si>
  <si>
    <t>1996 Higher Education Capital Outlay Bond Fund</t>
  </si>
  <si>
    <t>0574</t>
  </si>
  <si>
    <t>318</t>
  </si>
  <si>
    <t>1998 Higher Education Capital Outlay Bond Fund</t>
  </si>
  <si>
    <t>6028</t>
  </si>
  <si>
    <t>319</t>
  </si>
  <si>
    <t>2002 Higher Education Capital Outlay Bond Fund</t>
  </si>
  <si>
    <t>6041</t>
  </si>
  <si>
    <t>320</t>
  </si>
  <si>
    <t>2004 Higher Education Capital Outlay Bond Fund</t>
  </si>
  <si>
    <t>6048</t>
  </si>
  <si>
    <t>321</t>
  </si>
  <si>
    <t>2006 University Capital Outlay Bond</t>
  </si>
  <si>
    <t>0668</t>
  </si>
  <si>
    <t>322</t>
  </si>
  <si>
    <t>Public Building Construction Fund Subaccount</t>
  </si>
  <si>
    <t>0736</t>
  </si>
  <si>
    <t>331</t>
  </si>
  <si>
    <t>CSU Construction Program Fund-State</t>
  </si>
  <si>
    <t>0782</t>
  </si>
  <si>
    <t>335</t>
  </si>
  <si>
    <t>0785</t>
  </si>
  <si>
    <t>338</t>
  </si>
  <si>
    <t>1988 Higher Education Capital Outlay Bond Fund</t>
  </si>
  <si>
    <t>0791</t>
  </si>
  <si>
    <t>339</t>
  </si>
  <si>
    <t>0839</t>
  </si>
  <si>
    <t>341</t>
  </si>
  <si>
    <t>Cal State University Lottery Education Fund</t>
  </si>
  <si>
    <t>SCOFT</t>
  </si>
  <si>
    <t>0890</t>
  </si>
  <si>
    <t>351</t>
  </si>
  <si>
    <t>Trust Fund-Federal</t>
  </si>
  <si>
    <t>891</t>
  </si>
  <si>
    <t>0942</t>
  </si>
  <si>
    <t>371</t>
  </si>
  <si>
    <t>Special Deposit Fund</t>
  </si>
  <si>
    <t>0947</t>
  </si>
  <si>
    <t>391</t>
  </si>
  <si>
    <t>393</t>
  </si>
  <si>
    <t>0948</t>
  </si>
  <si>
    <t>831</t>
  </si>
  <si>
    <t>CSUFT</t>
  </si>
  <si>
    <t>TF-Perkins Loans</t>
  </si>
  <si>
    <t>892</t>
  </si>
  <si>
    <t>CSUFA</t>
  </si>
  <si>
    <t>406</t>
  </si>
  <si>
    <t>TF-Nursing Student Loans-Graduate</t>
  </si>
  <si>
    <t>407</t>
  </si>
  <si>
    <t>TF-Nursing Student Loans-Undergraduate</t>
  </si>
  <si>
    <t>408</t>
  </si>
  <si>
    <t>409</t>
  </si>
  <si>
    <t>TF-College Work Study Program</t>
  </si>
  <si>
    <t>410</t>
  </si>
  <si>
    <t>TF-Federal Direct Student Loans</t>
  </si>
  <si>
    <t>411</t>
  </si>
  <si>
    <t>412</t>
  </si>
  <si>
    <t>TF-Federal Teach Education Assistance Grant</t>
  </si>
  <si>
    <t>413</t>
  </si>
  <si>
    <t>TF-Miscellaneous Federal Financial Aid Grants</t>
  </si>
  <si>
    <t>421</t>
  </si>
  <si>
    <t>422</t>
  </si>
  <si>
    <t>423</t>
  </si>
  <si>
    <t>TF-CSU Forgivable/Doctoral Loan Program</t>
  </si>
  <si>
    <t>424</t>
  </si>
  <si>
    <t>TF-California Grant Programs</t>
  </si>
  <si>
    <t>431</t>
  </si>
  <si>
    <t>TF-Campus Scholarships and Grants-Restricted</t>
  </si>
  <si>
    <t>432</t>
  </si>
  <si>
    <t>433</t>
  </si>
  <si>
    <t>TF-Campus Student Loans Trust</t>
  </si>
  <si>
    <t>833</t>
  </si>
  <si>
    <t>434</t>
  </si>
  <si>
    <t>TF-Campus Student Long Term Loans</t>
  </si>
  <si>
    <t>435</t>
  </si>
  <si>
    <t>TF-Miscellaneous Financial Aid-Unrestricted</t>
  </si>
  <si>
    <t>436</t>
  </si>
  <si>
    <t>TF-Agency Fund-Miscellaneous Financial Aid and Other Agency</t>
  </si>
  <si>
    <t>441</t>
  </si>
  <si>
    <t>CSUPE</t>
  </si>
  <si>
    <t>442</t>
  </si>
  <si>
    <t>443</t>
  </si>
  <si>
    <t>444</t>
  </si>
  <si>
    <t>451</t>
  </si>
  <si>
    <t>452</t>
  </si>
  <si>
    <t>TF-Facility Revenue Fund-Health Facilities Fees</t>
  </si>
  <si>
    <t>453</t>
  </si>
  <si>
    <t>454</t>
  </si>
  <si>
    <t>461</t>
  </si>
  <si>
    <t>TF-Associated Student Body Trust</t>
  </si>
  <si>
    <t>462</t>
  </si>
  <si>
    <t>463</t>
  </si>
  <si>
    <t>TF-Instructionally Related Activities Trust</t>
  </si>
  <si>
    <t>464</t>
  </si>
  <si>
    <t>TF-International Programs Trust</t>
  </si>
  <si>
    <t>465</t>
  </si>
  <si>
    <t>TF-Contracts and Grant Trust</t>
  </si>
  <si>
    <t>836</t>
  </si>
  <si>
    <t>466</t>
  </si>
  <si>
    <t>TF-Endowment Trust</t>
  </si>
  <si>
    <t>821</t>
  </si>
  <si>
    <t>467</t>
  </si>
  <si>
    <t>471</t>
  </si>
  <si>
    <t>TF-Parking Revenue Fund-Fines and Forfeitures</t>
  </si>
  <si>
    <t>472</t>
  </si>
  <si>
    <t>TF-Parking Revenue Fund-Parking Fees</t>
  </si>
  <si>
    <t>473</t>
  </si>
  <si>
    <t>474</t>
  </si>
  <si>
    <t>481</t>
  </si>
  <si>
    <t>TF-Lottery Education Fund</t>
  </si>
  <si>
    <t>485</t>
  </si>
  <si>
    <t>TF-CSU Operating Fund</t>
  </si>
  <si>
    <t>491</t>
  </si>
  <si>
    <t>TF-Special Projects Fund-Special Projects</t>
  </si>
  <si>
    <t>492</t>
  </si>
  <si>
    <t>496</t>
  </si>
  <si>
    <t>TF-Miscellaneous Trust</t>
  </si>
  <si>
    <t>497</t>
  </si>
  <si>
    <t>499</t>
  </si>
  <si>
    <t>TF-Revolving Fund</t>
  </si>
  <si>
    <t>CSUPI</t>
  </si>
  <si>
    <t>0996</t>
  </si>
  <si>
    <t>500</t>
  </si>
  <si>
    <t>811</t>
  </si>
  <si>
    <t>SCOGO</t>
  </si>
  <si>
    <t>0997</t>
  </si>
  <si>
    <t>0998</t>
  </si>
  <si>
    <t>521</t>
  </si>
  <si>
    <t>531</t>
  </si>
  <si>
    <t>TF-Housing-Operations and Revenue</t>
  </si>
  <si>
    <t>532</t>
  </si>
  <si>
    <t>533</t>
  </si>
  <si>
    <t>534</t>
  </si>
  <si>
    <t>TF-Campus Union-Operations and Revenue</t>
  </si>
  <si>
    <t>535</t>
  </si>
  <si>
    <t>536</t>
  </si>
  <si>
    <t>537</t>
  </si>
  <si>
    <t>538</t>
  </si>
  <si>
    <t>539</t>
  </si>
  <si>
    <t>541</t>
  </si>
  <si>
    <t>TF-Pooled Investment Fund</t>
  </si>
  <si>
    <t>CSUFI</t>
  </si>
  <si>
    <t>542</t>
  </si>
  <si>
    <t>TF-Capital Project Management</t>
  </si>
  <si>
    <t>543</t>
  </si>
  <si>
    <t>TF-Cost Recovery/Reciprocal and Nonreciprocal Campus</t>
  </si>
  <si>
    <t>544</t>
  </si>
  <si>
    <t>TF-Cost Recovery/Exchange and Nonexchange Aux Orgs/3rd Party</t>
  </si>
  <si>
    <t>545</t>
  </si>
  <si>
    <t>546</t>
  </si>
  <si>
    <t>TF-Stockton Site Authority</t>
  </si>
  <si>
    <t>547</t>
  </si>
  <si>
    <t>550</t>
  </si>
  <si>
    <t>CSU Fund Description</t>
  </si>
  <si>
    <t>Used to record funds received in connection with federal financial aid grants for which no specific fund has been established. The fund was created to differentiate between federal financial aid grants and nonfederal financial aid grants.</t>
  </si>
  <si>
    <t>Used for miscellaneous non‐federal scholarships and grants.</t>
  </si>
  <si>
    <t>Used to record program allocations to colleges for the purpose of tracking the fund balance and expenditures related to these activities.</t>
  </si>
  <si>
    <t>Used to record program allocations to colleges for the purpose of tracking the fund balance and expenditures related to health facilities activities.</t>
  </si>
  <si>
    <t>Used to record all revenues and operating costs related to the program.</t>
  </si>
  <si>
    <t xml:space="preserve">Used to record the Supplemental Education Opportunity Grant (SEOG), federally-funded grant assistance for undergraduates with greatest financial needs. </t>
  </si>
  <si>
    <t>Used to record the loans, support and operating costs related to the Forgivable Loan/Doctoral Incentive Program (CDIP).</t>
  </si>
  <si>
    <t xml:space="preserve">Used to record a variety of instructionally‐related activities, including but not limited to, intercollegiate athletics; radio, television, and film; music and dance performance; theatre and musical productions; art exhibits; publications; forensic; and other instructional activities. </t>
  </si>
  <si>
    <t xml:space="preserve">Used to record non‐financial aid, non‐capital grants and contracts. The funding source can be federal or state governments, or private entities. Occasionally, a very small portion of such grants may be for financial aid. As long as the financial aid piece of a grant is insignificant, the grant can be recorded in this fund. </t>
  </si>
  <si>
    <t>Used to record activity related to endowments received by the University. Only the actual endowment balance stays in this fund. Investment earnings should be transferred.</t>
  </si>
  <si>
    <t xml:space="preserve">Used to record expenditures made on behalf of other funds as a matter of convenience. The fund receives reimbursements from the ultimate payer funds. </t>
  </si>
  <si>
    <t xml:space="preserve">Used to record financing arrangements (Commercial Paper or Systemwide Revenue Bond) between the campus, the Auxiliary and the Trustees. </t>
  </si>
  <si>
    <t>Used to record all investment earnings distributed to the campus prior to internal distribution within the campus’ 0948 funds in accordance with the campus's allocation policy.</t>
  </si>
  <si>
    <t>Used to hold revenues and project management costs related to a project. Not intended for the recording of capital expenditures.</t>
  </si>
  <si>
    <t>Used to record reciprocal and non-reciprocal activities between CSU campuses and Chancellor's Office.</t>
  </si>
  <si>
    <t>Used to record exchange and non-exchange transactions between CSU and third party or auxiliary organizations.</t>
  </si>
  <si>
    <t xml:space="preserve">Used to record Nursing Student Loans (NSL) provided to graduate nursing students. The loans are mostly federally-funded. </t>
  </si>
  <si>
    <t xml:space="preserve">Used to record nursing student loans (NSL) provided to undergraduate nursing students. The loans are mostly federally-funded. </t>
  </si>
  <si>
    <t>Obsolete CSU fund</t>
  </si>
  <si>
    <t>Used by the CO only to record the financial activity for the Stockton Center Site Authority.</t>
  </si>
  <si>
    <t xml:space="preserve">Used to record Perkins Loans, a federal program that provides low-interest loans (5%) for eligible undergraduate and graduate students with preference to students with exceptional financial need.  </t>
  </si>
  <si>
    <t xml:space="preserve">Used to record the Pell Grant program, a federally-funded grant that provides the foundation in the undergrad's financial aid "package" to which other financial aid may be added.  Awards are based on student's financial need and on enrollment status. </t>
  </si>
  <si>
    <t>Used to record loans obtained directly from the Department of Education with funding from U.S. Treasury. There are three types of low-interest long-term loans under this program: (1) Federal Stafford Subsidized Loan (only undergraduate students starting 2012-13), (2) Federal Stafford Unsubsidized Loan (both undergraduates and graduates), and (3) Federal Parent Loan for Undergraduate Students (PLUS) (both undergraduates and graduates). All loans are government insured except for unsubsidized loans.</t>
  </si>
  <si>
    <t>Used to record Cal Grants A and B, which provide need-based grant assistance to low- and middle-income full-time students to offset tuition/fee costs and other costs. Students must be California residents, be enrolled at least half-time to qualify and must meet financial requirements.</t>
  </si>
  <si>
    <t xml:space="preserve">Used to record campus-administered Student Loan Funds that are not required to be accounted for elsewhere.  Funding is provided from contributions, repayments of previous loans, and interest income.  Examples include short-term and emergency loan funds.  </t>
  </si>
  <si>
    <t xml:space="preserve">General Fixed Asset Account Group </t>
  </si>
  <si>
    <t>Used to track the original cost of capital assets and the related accumulated depreciation and debt.</t>
  </si>
  <si>
    <t>Used to record all revenue generated from license fees and other housing-related services and operating costs related to the Housing program.</t>
  </si>
  <si>
    <t>CSU Fund Code</t>
  </si>
  <si>
    <t>CSU Fund Name</t>
  </si>
  <si>
    <t>CSU Fund Type Code</t>
  </si>
  <si>
    <t>Local Trust Agreement (LTA) or Delegation of Authority (DOA)</t>
  </si>
  <si>
    <r>
      <t xml:space="preserve">Other Auth Source 
for the DOA Groups only 
</t>
    </r>
    <r>
      <rPr>
        <sz val="11"/>
        <rFont val="Calibri"/>
        <family val="2"/>
      </rPr>
      <t>(</t>
    </r>
    <r>
      <rPr>
        <sz val="8"/>
        <rFont val="Calibri"/>
        <family val="2"/>
      </rPr>
      <t>LTA groups Auth will be outlined in agreement)</t>
    </r>
  </si>
  <si>
    <t>DOA</t>
  </si>
  <si>
    <t>Grantor Agreement</t>
  </si>
  <si>
    <t>Financial Aid Regulations</t>
  </si>
  <si>
    <t>EO 1000-III-A</t>
  </si>
  <si>
    <t>Endowment Agreement</t>
  </si>
  <si>
    <t>none: refer to ed code</t>
  </si>
  <si>
    <t>EO 1000</t>
  </si>
  <si>
    <t>LTA</t>
  </si>
  <si>
    <t>EO 1000-III-B; RMP Guidelines</t>
  </si>
  <si>
    <t>JPA Agreement</t>
  </si>
  <si>
    <t>N/A</t>
  </si>
  <si>
    <t>EC 89721(i), 89701, 89701.5</t>
  </si>
  <si>
    <t>EC 89721(k)</t>
  </si>
  <si>
    <t>EC 89721(g)</t>
  </si>
  <si>
    <t>EC 89721(l)</t>
  </si>
  <si>
    <t>EC 89721(i)</t>
  </si>
  <si>
    <t>EC 89721(i), 89703</t>
  </si>
  <si>
    <t>EC 89721(i), 89702(b)</t>
  </si>
  <si>
    <t>EC 89721(i), 89704</t>
  </si>
  <si>
    <r>
      <t xml:space="preserve">Education (EC) or Government (GC) Code Reference
</t>
    </r>
    <r>
      <rPr>
        <b/>
        <sz val="8"/>
        <rFont val="Calibri"/>
        <family val="2"/>
      </rPr>
      <t xml:space="preserve"> </t>
    </r>
    <r>
      <rPr>
        <sz val="8"/>
        <rFont val="Calibri"/>
        <family val="2"/>
      </rPr>
      <t>(Statutory Reference)</t>
    </r>
  </si>
  <si>
    <t>560</t>
  </si>
  <si>
    <t>TF-Federal Pell Grant Program</t>
  </si>
  <si>
    <t>TF-Federal Supplemental Educational Opportunity Grants (SEOG)</t>
  </si>
  <si>
    <t>561</t>
  </si>
  <si>
    <t>This fund is an old fund used to record facility maintenance costs. CSU fund 454 (w/i state fund 0948) is now used to record this activity.</t>
  </si>
  <si>
    <t>Used to record construction costs funded by the specified General Obligation Bonds.</t>
  </si>
  <si>
    <t>Used to record loans to students for a term exceeding 12 months.</t>
  </si>
  <si>
    <t>Obsolete CSU fund. No longer used because activities are recorded in 0948.</t>
  </si>
  <si>
    <r>
      <t>General Fund Annual Appropriations (</t>
    </r>
    <r>
      <rPr>
        <b/>
        <sz val="11"/>
        <rFont val="Calibri"/>
        <family val="2"/>
      </rPr>
      <t>Obsolete</t>
    </r>
    <r>
      <rPr>
        <sz val="11"/>
        <rFont val="Calibri"/>
        <family val="2"/>
      </rPr>
      <t>)</t>
    </r>
  </si>
  <si>
    <r>
      <t>General Fund International Programs (</t>
    </r>
    <r>
      <rPr>
        <b/>
        <sz val="11"/>
        <rFont val="Calibri"/>
        <family val="2"/>
      </rPr>
      <t>Obsolete</t>
    </r>
    <r>
      <rPr>
        <sz val="11"/>
        <rFont val="Calibri"/>
        <family val="2"/>
      </rPr>
      <t>)</t>
    </r>
  </si>
  <si>
    <r>
      <t>General Fund Statewide Academic Senate (</t>
    </r>
    <r>
      <rPr>
        <b/>
        <sz val="11"/>
        <rFont val="Calibri"/>
        <family val="2"/>
      </rPr>
      <t>Obsolete</t>
    </r>
    <r>
      <rPr>
        <sz val="11"/>
        <rFont val="Calibri"/>
        <family val="2"/>
      </rPr>
      <t>)</t>
    </r>
  </si>
  <si>
    <r>
      <t>General Fund Information Resources and Technology (</t>
    </r>
    <r>
      <rPr>
        <b/>
        <sz val="11"/>
        <rFont val="Calibri"/>
        <family val="2"/>
      </rPr>
      <t>Obsolete</t>
    </r>
    <r>
      <rPr>
        <sz val="11"/>
        <rFont val="Calibri"/>
        <family val="2"/>
      </rPr>
      <t>)</t>
    </r>
  </si>
  <si>
    <r>
      <t>General Fund Trustees Audit (</t>
    </r>
    <r>
      <rPr>
        <b/>
        <sz val="11"/>
        <rFont val="Calibri"/>
        <family val="2"/>
      </rPr>
      <t>Obsolete</t>
    </r>
    <r>
      <rPr>
        <sz val="11"/>
        <rFont val="Calibri"/>
        <family val="2"/>
      </rPr>
      <t>)</t>
    </r>
  </si>
  <si>
    <r>
      <t>General Fund Priority Fund (</t>
    </r>
    <r>
      <rPr>
        <b/>
        <sz val="11"/>
        <rFont val="Calibri"/>
        <family val="2"/>
      </rPr>
      <t>Obsolete</t>
    </r>
    <r>
      <rPr>
        <sz val="11"/>
        <rFont val="Calibri"/>
        <family val="2"/>
      </rPr>
      <t>)</t>
    </r>
  </si>
  <si>
    <r>
      <t>General Fund Productivity Improvement Fund (</t>
    </r>
    <r>
      <rPr>
        <b/>
        <sz val="11"/>
        <rFont val="Calibri"/>
        <family val="2"/>
      </rPr>
      <t>Obsolete</t>
    </r>
    <r>
      <rPr>
        <sz val="11"/>
        <rFont val="Calibri"/>
        <family val="2"/>
      </rPr>
      <t>)</t>
    </r>
  </si>
  <si>
    <r>
      <t>General Fund Contingency Fund (</t>
    </r>
    <r>
      <rPr>
        <b/>
        <sz val="11"/>
        <rFont val="Calibri"/>
        <family val="2"/>
      </rPr>
      <t>Obsolete</t>
    </r>
    <r>
      <rPr>
        <sz val="11"/>
        <rFont val="Calibri"/>
        <family val="2"/>
      </rPr>
      <t>)</t>
    </r>
  </si>
  <si>
    <r>
      <t>General Fund Academic Programs Fund (</t>
    </r>
    <r>
      <rPr>
        <b/>
        <sz val="11"/>
        <rFont val="Calibri"/>
        <family val="2"/>
      </rPr>
      <t>Obsolete</t>
    </r>
    <r>
      <rPr>
        <sz val="11"/>
        <rFont val="Calibri"/>
        <family val="2"/>
      </rPr>
      <t>)</t>
    </r>
  </si>
  <si>
    <r>
      <t>General Fund Academic Technology Fund (</t>
    </r>
    <r>
      <rPr>
        <b/>
        <sz val="11"/>
        <rFont val="Calibri"/>
        <family val="2"/>
      </rPr>
      <t>Obsolete</t>
    </r>
    <r>
      <rPr>
        <sz val="11"/>
        <rFont val="Calibri"/>
        <family val="2"/>
      </rPr>
      <t>)</t>
    </r>
  </si>
  <si>
    <r>
      <t>General Fund Health Services Fund (</t>
    </r>
    <r>
      <rPr>
        <b/>
        <sz val="11"/>
        <rFont val="Calibri"/>
        <family val="2"/>
      </rPr>
      <t>Obsolete</t>
    </r>
    <r>
      <rPr>
        <sz val="11"/>
        <rFont val="Calibri"/>
        <family val="2"/>
      </rPr>
      <t>)</t>
    </r>
  </si>
  <si>
    <r>
      <t>General Fund Human Resources Programs (</t>
    </r>
    <r>
      <rPr>
        <b/>
        <sz val="11"/>
        <rFont val="Calibri"/>
        <family val="2"/>
      </rPr>
      <t>Obsolete</t>
    </r>
    <r>
      <rPr>
        <sz val="11"/>
        <rFont val="Calibri"/>
        <family val="2"/>
      </rPr>
      <t>)</t>
    </r>
  </si>
  <si>
    <r>
      <t>Special Account for Capital Outlay (</t>
    </r>
    <r>
      <rPr>
        <b/>
        <sz val="11"/>
        <rFont val="Calibri"/>
        <family val="2"/>
      </rPr>
      <t>Obsolete</t>
    </r>
    <r>
      <rPr>
        <sz val="11"/>
        <rFont val="Calibri"/>
        <family val="2"/>
      </rPr>
      <t>)</t>
    </r>
  </si>
  <si>
    <r>
      <t>1987 Higher Education Earthquake Acct-Disaster Fnd (</t>
    </r>
    <r>
      <rPr>
        <b/>
        <sz val="11"/>
        <rFont val="Calibri"/>
        <family val="2"/>
      </rPr>
      <t>Obsolete)</t>
    </r>
  </si>
  <si>
    <r>
      <t>Higher Education Fees and Income-CSU (</t>
    </r>
    <r>
      <rPr>
        <b/>
        <sz val="11"/>
        <rFont val="Calibri"/>
        <family val="2"/>
      </rPr>
      <t>Obsolete</t>
    </r>
    <r>
      <rPr>
        <sz val="11"/>
        <rFont val="Calibri"/>
        <family val="2"/>
      </rPr>
      <t>)</t>
    </r>
  </si>
  <si>
    <r>
      <t>CERF-Extended Education (</t>
    </r>
    <r>
      <rPr>
        <b/>
        <sz val="11"/>
        <rFont val="Calibri"/>
        <family val="2"/>
      </rPr>
      <t>Obsolete</t>
    </r>
    <r>
      <rPr>
        <sz val="11"/>
        <rFont val="Calibri"/>
        <family val="2"/>
      </rPr>
      <t>)</t>
    </r>
  </si>
  <si>
    <r>
      <t>CERF-Construction (</t>
    </r>
    <r>
      <rPr>
        <b/>
        <sz val="11"/>
        <rFont val="Calibri"/>
        <family val="2"/>
      </rPr>
      <t>Obsolete</t>
    </r>
    <r>
      <rPr>
        <sz val="11"/>
        <rFont val="Calibri"/>
        <family val="2"/>
      </rPr>
      <t>)</t>
    </r>
  </si>
  <si>
    <r>
      <t>CERF-Maintenance and Equipment (</t>
    </r>
    <r>
      <rPr>
        <b/>
        <sz val="11"/>
        <rFont val="Calibri"/>
        <family val="2"/>
      </rPr>
      <t>Obsolete</t>
    </r>
    <r>
      <rPr>
        <sz val="11"/>
        <rFont val="Calibri"/>
        <family val="2"/>
      </rPr>
      <t>)</t>
    </r>
  </si>
  <si>
    <r>
      <t>DBMERF-Continuing Education Revenue Fund (</t>
    </r>
    <r>
      <rPr>
        <b/>
        <sz val="11"/>
        <rFont val="Calibri"/>
        <family val="2"/>
      </rPr>
      <t>Obsolete</t>
    </r>
    <r>
      <rPr>
        <sz val="11"/>
        <rFont val="Calibri"/>
        <family val="2"/>
      </rPr>
      <t>)</t>
    </r>
  </si>
  <si>
    <r>
      <t>1992 Higher Education Capital Outlay Bond Fund (</t>
    </r>
    <r>
      <rPr>
        <b/>
        <sz val="11"/>
        <rFont val="Calibri"/>
        <family val="2"/>
      </rPr>
      <t>Obsolete</t>
    </r>
    <r>
      <rPr>
        <sz val="11"/>
        <rFont val="Calibri"/>
        <family val="2"/>
      </rPr>
      <t>)</t>
    </r>
  </si>
  <si>
    <r>
      <t>1994 Higher Education Capital Outlay Bond Fund (</t>
    </r>
    <r>
      <rPr>
        <b/>
        <sz val="11"/>
        <rFont val="Calibri"/>
        <family val="2"/>
      </rPr>
      <t>Obsolete</t>
    </r>
    <r>
      <rPr>
        <sz val="11"/>
        <rFont val="Calibri"/>
        <family val="2"/>
      </rPr>
      <t>)</t>
    </r>
  </si>
  <si>
    <r>
      <t>Higher Education Capital Outlay Bond Fund (</t>
    </r>
    <r>
      <rPr>
        <b/>
        <sz val="11"/>
        <rFont val="Calibri"/>
        <family val="2"/>
      </rPr>
      <t>Obsolete</t>
    </r>
    <r>
      <rPr>
        <sz val="11"/>
        <rFont val="Calibri"/>
        <family val="2"/>
      </rPr>
      <t>)</t>
    </r>
  </si>
  <si>
    <r>
      <t>1990 Higher Education Capital Outlay Bond Fund (</t>
    </r>
    <r>
      <rPr>
        <b/>
        <sz val="11"/>
        <rFont val="Calibri"/>
        <family val="2"/>
      </rPr>
      <t>Obsolete</t>
    </r>
    <r>
      <rPr>
        <sz val="11"/>
        <rFont val="Calibri"/>
        <family val="2"/>
      </rPr>
      <t>)</t>
    </r>
  </si>
  <si>
    <r>
      <t>SPF-Special Projects (</t>
    </r>
    <r>
      <rPr>
        <b/>
        <sz val="11"/>
        <rFont val="Calibri"/>
        <family val="2"/>
      </rPr>
      <t>Obsolete</t>
    </r>
    <r>
      <rPr>
        <sz val="11"/>
        <rFont val="Calibri"/>
        <family val="2"/>
      </rPr>
      <t>)</t>
    </r>
  </si>
  <si>
    <r>
      <t>SPF-Dependent Care (</t>
    </r>
    <r>
      <rPr>
        <b/>
        <sz val="11"/>
        <rFont val="Calibri"/>
        <family val="2"/>
      </rPr>
      <t>Obsolete</t>
    </r>
    <r>
      <rPr>
        <sz val="11"/>
        <rFont val="Calibri"/>
        <family val="2"/>
      </rPr>
      <t>)</t>
    </r>
  </si>
  <si>
    <r>
      <t>TF-State Educational Opportunity Grant Program (</t>
    </r>
    <r>
      <rPr>
        <b/>
        <sz val="11"/>
        <rFont val="Calibri"/>
        <family val="2"/>
      </rPr>
      <t>Obsolete</t>
    </r>
    <r>
      <rPr>
        <sz val="11"/>
        <rFont val="Calibri"/>
        <family val="2"/>
      </rPr>
      <t>)</t>
    </r>
  </si>
  <si>
    <r>
      <t>TF-State University Grant Program (</t>
    </r>
    <r>
      <rPr>
        <b/>
        <sz val="11"/>
        <rFont val="Calibri"/>
        <family val="2"/>
      </rPr>
      <t>Obsolete</t>
    </r>
    <r>
      <rPr>
        <sz val="11"/>
        <rFont val="Calibri"/>
        <family val="2"/>
      </rPr>
      <t>)</t>
    </r>
  </si>
  <si>
    <r>
      <t>TF-Campus Scholarships and Grants-Restricted (</t>
    </r>
    <r>
      <rPr>
        <b/>
        <sz val="11"/>
        <rFont val="Calibri"/>
        <family val="2"/>
      </rPr>
      <t>Obsolete</t>
    </r>
    <r>
      <rPr>
        <sz val="11"/>
        <rFont val="Calibri"/>
        <family val="2"/>
      </rPr>
      <t>)</t>
    </r>
  </si>
  <si>
    <r>
      <t>TF-Facility Revenue Fund-Health Services Fees (</t>
    </r>
    <r>
      <rPr>
        <b/>
        <sz val="11"/>
        <rFont val="Calibri"/>
        <family val="2"/>
      </rPr>
      <t>Obsolete</t>
    </r>
    <r>
      <rPr>
        <sz val="11"/>
        <rFont val="Calibri"/>
        <family val="2"/>
      </rPr>
      <t>)</t>
    </r>
  </si>
  <si>
    <r>
      <t>TF-Campus Union Operating Revenue Trust (</t>
    </r>
    <r>
      <rPr>
        <b/>
        <sz val="11"/>
        <rFont val="Calibri"/>
        <family val="2"/>
      </rPr>
      <t>Obsolete</t>
    </r>
    <r>
      <rPr>
        <sz val="11"/>
        <rFont val="Calibri"/>
        <family val="2"/>
      </rPr>
      <t>)</t>
    </r>
  </si>
  <si>
    <r>
      <t>TF-Student Fees Trust (</t>
    </r>
    <r>
      <rPr>
        <b/>
        <sz val="11"/>
        <rFont val="Calibri"/>
        <family val="2"/>
      </rPr>
      <t>Obsolete</t>
    </r>
    <r>
      <rPr>
        <sz val="11"/>
        <rFont val="Calibri"/>
        <family val="2"/>
      </rPr>
      <t>)</t>
    </r>
  </si>
  <si>
    <r>
      <t>TF-State Pro Rata Charge Distribution (</t>
    </r>
    <r>
      <rPr>
        <b/>
        <sz val="11"/>
        <rFont val="Calibri"/>
        <family val="2"/>
      </rPr>
      <t>Obsolete</t>
    </r>
    <r>
      <rPr>
        <sz val="11"/>
        <rFont val="Calibri"/>
        <family val="2"/>
      </rPr>
      <t>)</t>
    </r>
  </si>
  <si>
    <r>
      <t>General Long Term Debt (</t>
    </r>
    <r>
      <rPr>
        <b/>
        <sz val="11"/>
        <rFont val="Calibri"/>
        <family val="2"/>
      </rPr>
      <t>Obsolete</t>
    </r>
    <r>
      <rPr>
        <sz val="11"/>
        <rFont val="Calibri"/>
        <family val="2"/>
      </rPr>
      <t>)</t>
    </r>
  </si>
  <si>
    <r>
      <t>Office Revolving Fund-Calstars (</t>
    </r>
    <r>
      <rPr>
        <b/>
        <sz val="11"/>
        <rFont val="Calibri"/>
        <family val="2"/>
      </rPr>
      <t>Obsolete</t>
    </r>
    <r>
      <rPr>
        <sz val="11"/>
        <rFont val="Calibri"/>
        <family val="2"/>
      </rPr>
      <t>)</t>
    </r>
  </si>
  <si>
    <r>
      <t>TF-Channel Islands Site/Financing Authority (</t>
    </r>
    <r>
      <rPr>
        <b/>
        <sz val="11"/>
        <rFont val="Calibri"/>
        <family val="2"/>
      </rPr>
      <t>Obsolete</t>
    </r>
    <r>
      <rPr>
        <sz val="11"/>
        <rFont val="Calibri"/>
        <family val="2"/>
      </rPr>
      <t>)</t>
    </r>
  </si>
  <si>
    <r>
      <t>TF-CSU Risk Management (</t>
    </r>
    <r>
      <rPr>
        <b/>
        <sz val="11"/>
        <rFont val="Calibri"/>
        <family val="2"/>
      </rPr>
      <t>Obsolete</t>
    </r>
    <r>
      <rPr>
        <sz val="11"/>
        <rFont val="Calibri"/>
        <family val="2"/>
      </rPr>
      <t>)</t>
    </r>
  </si>
  <si>
    <t>09/07/2011</t>
  </si>
  <si>
    <t>04/28/2011</t>
  </si>
  <si>
    <t>07/12/2012</t>
  </si>
  <si>
    <t>07/01/2002</t>
  </si>
  <si>
    <t>02/04/2013</t>
  </si>
  <si>
    <t>02/4/2013</t>
  </si>
  <si>
    <t>09/15/2011</t>
  </si>
  <si>
    <t>FIRMS Update Date</t>
  </si>
  <si>
    <t>Obsolete CSU fund. Replaced by CSU fund 491.</t>
  </si>
  <si>
    <t>Obsolete CSU fund. Replaced by CSU fund 492.</t>
  </si>
  <si>
    <t>Obsolete CSU fund. Replaced by CSU fund 441.</t>
  </si>
  <si>
    <t>Obsolete CSU fund. No activities in this fund for more than 10 years.</t>
  </si>
  <si>
    <t xml:space="preserve">Obsolete CSU fund. Program was for specific relief purpose and is no longer active. </t>
  </si>
  <si>
    <t>Obsolete CSU fund. Replaced by CSU fund 442.</t>
  </si>
  <si>
    <t>Obsolete CSU fund. Replaced by CSU fund 443.</t>
  </si>
  <si>
    <t xml:space="preserve">Obsolete CSU fund. Defunct fund. </t>
  </si>
  <si>
    <t>Obsolete CSU fund. Replaced by CSU fund 485 as a result of implementing standardized recording and reporting for SUG, EOP, GBPF and Ed. D programs (RMP#35).</t>
  </si>
  <si>
    <t>Obsolete CSU fund. Replaced by CSU fund 534.</t>
  </si>
  <si>
    <t xml:space="preserve">Obsolete CSU fund. Activities moved to CSU fund 485 per Cost Recovery Guideline. </t>
  </si>
  <si>
    <t>Obsolete CSU fund. Replaced by CSU fund 499.</t>
  </si>
  <si>
    <t>Obsolete CSU fund. Activities shifted from Chancellor's Office to campus.</t>
  </si>
  <si>
    <t xml:space="preserve">Obsolete CSU fund. No longer used because the function of 432 is the same as 431. Both funds were used for misc. financial aid programs that do not fit individual CSU funds for specific financial aid programs and both map to Restricted Expendable-Scholarships/Fellowships net asset category. </t>
  </si>
  <si>
    <t>To provide a separate accounting entity under the Public Works Board's Public Buildings Construction fund (0660).</t>
  </si>
  <si>
    <t>Effective Date</t>
  </si>
  <si>
    <t>07/01/2011</t>
  </si>
  <si>
    <t>02/01/2012</t>
  </si>
  <si>
    <t>07/01/2012</t>
  </si>
  <si>
    <t>07/01/2010</t>
  </si>
  <si>
    <t>Obsolete CSU fund. Higher education fees should be recorded in CSU fund 485.</t>
  </si>
  <si>
    <t>Used for the purpose of recording construction costs associated with the housing projects funded by State Revenue Bonds (SRB).</t>
  </si>
  <si>
    <t xml:space="preserve">Used for the purpose of recording construction costs associated with parking projects funded by State Revenue Bonds (SRB). </t>
  </si>
  <si>
    <t xml:space="preserve">Used for the purpose of recording construction costs associated with campus union projects funded by State Revenue Bonds (SRB). </t>
  </si>
  <si>
    <t>Used for the purpose of recording debt service on State Revenue Bonds (SRB) associated with housing projects.</t>
  </si>
  <si>
    <t>Used for the purpose of recording debt service on State Revenue Bonds (SRB) associated with parking projects.</t>
  </si>
  <si>
    <t>This fund is an old fund for the health facilities fees.  CSU fund 452 (w/i state fund 0948) is now used to record this activity.</t>
  </si>
  <si>
    <t>Obsolete CSU fund. No longer used because a new distribution methodology was adopted in FY 2006/07 obviating the need for a separate fund.</t>
  </si>
  <si>
    <t xml:space="preserve">Obsolete CSU fund. It is not necessary to distinguish between 500 &amp; 501, General Fixed Asset Account Group, for GAAP reporting purposes. Using 501 for both capital assets and related debt should be simpler and easier for the campuses. </t>
  </si>
  <si>
    <r>
      <t>Obsolete CSU fund.</t>
    </r>
    <r>
      <rPr>
        <b/>
        <sz val="11"/>
        <rFont val="Calibri"/>
        <family val="2"/>
      </rPr>
      <t xml:space="preserve">  </t>
    </r>
    <r>
      <rPr>
        <sz val="11"/>
        <rFont val="Calibri"/>
        <family val="2"/>
      </rPr>
      <t>Effective July 1, 2013, this fund was deactivated since CSURMA is reported as a discretely presented unit on the CSU’s consolidated financial statements in accordance with GASB 61.</t>
    </r>
  </si>
  <si>
    <r>
      <t>Used to record</t>
    </r>
    <r>
      <rPr>
        <b/>
        <sz val="11"/>
        <rFont val="Calibri"/>
        <family val="2"/>
      </rPr>
      <t xml:space="preserve"> </t>
    </r>
    <r>
      <rPr>
        <sz val="11"/>
        <rFont val="Calibri"/>
        <family val="2"/>
      </rPr>
      <t>the</t>
    </r>
    <r>
      <rPr>
        <b/>
        <sz val="11"/>
        <rFont val="Calibri"/>
        <family val="2"/>
      </rPr>
      <t xml:space="preserve"> </t>
    </r>
    <r>
      <rPr>
        <sz val="11"/>
        <rFont val="Calibri"/>
        <family val="2"/>
      </rPr>
      <t>Federal Teacher Education Assistance College and Higher Education (TEACH) grant to assistance students who sign agreement to meet specific teaching requirements.</t>
    </r>
  </si>
  <si>
    <r>
      <t xml:space="preserve">Used to record the ASB fees and associated claim schedule disbursements on the behalf of the student body organization. This is treated as an agency fund and can only record balance sheet transactions, </t>
    </r>
    <r>
      <rPr>
        <u/>
        <sz val="11"/>
        <rFont val="Calibri"/>
        <family val="2"/>
      </rPr>
      <t>except</t>
    </r>
    <r>
      <rPr>
        <sz val="11"/>
        <rFont val="Calibri"/>
        <family val="2"/>
      </rPr>
      <t xml:space="preserve"> for CSU Monterey Bay and Maritime Academy. </t>
    </r>
  </si>
  <si>
    <r>
      <t xml:space="preserve">Used to record all activities related to student study abroad programs. International Program student fees and fines </t>
    </r>
    <r>
      <rPr>
        <u/>
        <sz val="11"/>
        <rFont val="Calibri"/>
        <family val="2"/>
      </rPr>
      <t>cannot</t>
    </r>
    <r>
      <rPr>
        <sz val="11"/>
        <rFont val="Calibri"/>
        <family val="2"/>
      </rPr>
      <t xml:space="preserve"> be used for scholarships if the fees were not approved to include scholarships as an allowable expense.</t>
    </r>
  </si>
  <si>
    <r>
      <t xml:space="preserve">Used to record funding and related expenses for the federally funded program that provides both on- and off-campus jobs for eligible undergraduate and graduate students through private or public non-profit organizations, local school districts, and other local, state, or federal agencies. </t>
    </r>
    <r>
      <rPr>
        <sz val="11"/>
        <color indexed="12"/>
        <rFont val="Calibri"/>
        <family val="2"/>
      </rPr>
      <t xml:space="preserve">It can also be used for Work Study Program that is </t>
    </r>
    <r>
      <rPr>
        <u/>
        <sz val="11"/>
        <color indexed="12"/>
        <rFont val="Calibri"/>
        <family val="2"/>
      </rPr>
      <t>not</t>
    </r>
    <r>
      <rPr>
        <sz val="11"/>
        <color indexed="12"/>
        <rFont val="Calibri"/>
        <family val="2"/>
      </rPr>
      <t xml:space="preserve"> federally funded. </t>
    </r>
  </si>
  <si>
    <r>
      <t xml:space="preserve">Used to record all parking fines and forfeitures. Campuses that internally manage the citations process may use CSU Fund 471 for the related administration costs.  </t>
    </r>
    <r>
      <rPr>
        <sz val="11"/>
        <color indexed="12"/>
        <rFont val="Calibri"/>
        <family val="2"/>
      </rPr>
      <t>However, if the citations process is not internally managed, the fund can only be used for the operation of alternative modes of transportation (i.e. rideshare programs).</t>
    </r>
    <r>
      <rPr>
        <sz val="11"/>
        <rFont val="Calibri"/>
        <family val="2"/>
      </rPr>
      <t xml:space="preserve"> CSU Fund 471 is not required to be pledged towards the SRB debt service payments. </t>
    </r>
  </si>
  <si>
    <t>Used as a depository for funds received from the California State Lottery Education Fund (GC 8880.5). It is used by the CO only. Lottery funds received in this fund are to be transferred to CSU fund 485.</t>
  </si>
  <si>
    <t>425</t>
  </si>
  <si>
    <t>TF-Middle Class Scholarship</t>
  </si>
  <si>
    <t xml:space="preserve">Used to record Middle Class Scholarship, which provides financial support to undergraduate students with a family income of up to $150,000 attending either the CSU or UC. It operates in a very similary way to the Cal Grant Program. </t>
  </si>
  <si>
    <t>Financial Aid Regulations or Agency agreements</t>
  </si>
  <si>
    <t>EO 1000-III-A, EO 191, 569, 802, 806, 811, 1099</t>
  </si>
  <si>
    <t>EO 1000-III-A, EO 994</t>
  </si>
  <si>
    <r>
      <t xml:space="preserve">EO 1000 IIIA, CCRs Title V </t>
    </r>
    <r>
      <rPr>
        <sz val="11"/>
        <color indexed="8"/>
        <rFont val="Calibri"/>
        <family val="2"/>
      </rPr>
      <t>§40203</t>
    </r>
  </si>
  <si>
    <t>EC 89721 (i)</t>
  </si>
  <si>
    <t>CSU FUND DEFINITIONS &amp; AUTHORITIES</t>
  </si>
  <si>
    <t xml:space="preserve">TF-ACG/SMART Grants </t>
  </si>
  <si>
    <t>Used to record the Academic Competitiveness Grant (ACG) and National Science and Mathematics Access to Retain Talent (SMART) grants, which were federally-funded. ACG grants were for freshmen &amp; sophomores and SMART grants were for juniors &amp; seniors. Students had to be eligible for a Pell grant to receive AGC &amp; SMART.</t>
  </si>
  <si>
    <t>486</t>
  </si>
  <si>
    <t>487</t>
  </si>
  <si>
    <t>230</t>
  </si>
  <si>
    <t>231</t>
  </si>
  <si>
    <t>DFC-Academic Deferred Maintenance and Capital Renewal</t>
  </si>
  <si>
    <t>EC 89770-89773, 99083, SB 860 Trailer Bill &amp; BOT Resolution RFIN/CPBG 11-14-01</t>
  </si>
  <si>
    <t xml:space="preserve">To report expenditures related to SRB proceeds issued for deferred maintenance and capital renewal. </t>
  </si>
  <si>
    <t xml:space="preserve">To report expenditures related to SRB proceeds issued for capital improvement projects. </t>
  </si>
  <si>
    <t>488</t>
  </si>
  <si>
    <t>The fund will be used only to record entries in the GAAP Ledger</t>
  </si>
  <si>
    <t>426</t>
  </si>
  <si>
    <t>TF-California DREAM Loan</t>
  </si>
  <si>
    <t>Established pursuant to SB 1210 in connection with the California DREAM Loan Program.  Commencing with the 2015-16 academic year, a student attending a CSU campus may receive a loan through the program if the student satisfies specified requirements, including a requirement that the student be exempt from paying nonresident tuition.  The Student Aid Commission, in collaboration with the CSU campus, is required to certify that the student satisfies these requirements.</t>
  </si>
  <si>
    <t>7/1/2015</t>
  </si>
  <si>
    <r>
      <t xml:space="preserve">DCF-Academic Capital Improvement </t>
    </r>
    <r>
      <rPr>
        <b/>
        <sz val="11"/>
        <rFont val="Calibri"/>
        <family val="2"/>
      </rPr>
      <t>(Obsolete)</t>
    </r>
  </si>
  <si>
    <t>2/16/2016</t>
  </si>
  <si>
    <t xml:space="preserve">Obsolete CSU fund. </t>
  </si>
  <si>
    <r>
      <t xml:space="preserve">Not Used </t>
    </r>
    <r>
      <rPr>
        <b/>
        <sz val="11"/>
        <rFont val="Calibri"/>
        <family val="2"/>
      </rPr>
      <t>(Obsolete)</t>
    </r>
  </si>
  <si>
    <t>TF-Cal State Online (Obsolete)</t>
  </si>
  <si>
    <t>TF-Cal State Online Program Reinvestment (Obsolete)</t>
  </si>
  <si>
    <t>Obsolete CSU fund. Used to record all revenues and operating costs related to the Cal State Online program. All support, development and program allocations to campuses in connection with this program, exclusive of cost recovery, must be recorded in this fund. Cal State Online funds are specifically restricted for the support and development of self-support instructional on-line programs.</t>
  </si>
  <si>
    <t>Obsolete CSU fund. Used to record all program allocations in connection with the Cal State Online program (CSU fund 560).  All program development and department costs to enhance the academic quality of the university, exclusive of cost recovery, must be recorded in this fund.</t>
  </si>
  <si>
    <t>Used to record all revenues and operating costs related to the program.  Includes revenue from advertising (e.g. on campus vehicles).  Because advertising revenue is an exchange transaction and advertising on vehicles is connected with the enterprise operation, such revenue shall be classified as operating revenue.  To the extent advertising revenue funds alternate transportation programs, that portion so used can be transferred to CSU fund 471 and expended from that fund.</t>
  </si>
  <si>
    <t>Used to record lottery allocations and related expenditures. In accordance with Government Code Section 8880.5(m), the activity funded must represent a bona fide educational experience for students, or result in the development of materials to be used for students, or lead to the development of a program or course.  Fund expenditures cannot be for the acquisition of real property, construction of facilities, financing of research or any other non-instructional purpose.</t>
  </si>
  <si>
    <t>489</t>
  </si>
  <si>
    <t>To record SRB debt related to completed capital projects that do not have a specific program identifier.</t>
  </si>
  <si>
    <t>GF - Academic Capital Outlay Fund</t>
  </si>
  <si>
    <t>TF – Facility Capital Improvements</t>
  </si>
  <si>
    <t>TF – Parking Capital Improvements</t>
  </si>
  <si>
    <t>TF – Academic Capital Improvements</t>
  </si>
  <si>
    <t>TF – Housing Capital Improvements</t>
  </si>
  <si>
    <t>TF-Campus Union Capital Improvements</t>
  </si>
  <si>
    <t>TF – Facility Maintenance &amp; Repair</t>
  </si>
  <si>
    <t>TF – Parking Maintenance &amp; Repair</t>
  </si>
  <si>
    <t>TF – Academic Maintenance &amp; Repair</t>
  </si>
  <si>
    <t>TF – Housing Maintenance &amp; Repair</t>
  </si>
  <si>
    <t>TF – Campus Union Maintenance &amp; Repair</t>
  </si>
  <si>
    <t>TF – Auxiliary Org Maintenance &amp; Repair</t>
  </si>
  <si>
    <t>Used to record expenditures for activities which improve or alter an existing space, or for construction of new buildings or additions to buildings</t>
  </si>
  <si>
    <t>Used to record all major facilities maintenance and repair costs infrequently incurred or scheduled on a non-routine basis.  Includes costs of deferred maintenance, defined as work not completed on building systems or infrastructure on a planned or unplanned basis.  Results from not completing material routine maintenance or scheduled maintenance within a system’s life cycle.  Includes project expenditures for capital renewal (building systems, equipment and infrastructure that have reached the end of their useful lives due to normal wear and tear).</t>
  </si>
  <si>
    <t>Used to record expenditures for activities which improve or alter an existing space, or for construction of new buildings or additions to buildings.</t>
  </si>
  <si>
    <t>TF – Auxiliary Org-Operations and Revenue</t>
  </si>
  <si>
    <t>TF-Auxiliary Org Capital Improvements</t>
  </si>
  <si>
    <t>Used for capital improvements or non-recurring maintenance and repairs funded by restricted sources, such as donated funds.</t>
  </si>
  <si>
    <t>TF-Restricted Expendable-Capital Improvements/NRMR</t>
  </si>
  <si>
    <t>SRB Debt for Academic Capital Projects</t>
  </si>
  <si>
    <t>Used to record to record construction costs from contributions remitted to the State to augment facility projects. Since fees and gifts are no longer remitted, this funding source will only be used to spend down remaining funds.</t>
  </si>
  <si>
    <t>Net Pension/Net OPEB Liability</t>
  </si>
  <si>
    <t>TF-Flexible Benefit and Supplemental Retirement Programs (CO Only)</t>
  </si>
  <si>
    <t>Used to record the financial activity for various Flexible Benefit and Supplemental Retirement Programs including Dependent/Healthcare Reimbursement (HCRA/DCRA), Retiree vision and 401(a) Defined Contribution Plan for inactive part time employees. This fund is to be used only by the Chancellor’s office.</t>
  </si>
  <si>
    <t>EC 89721(b); 89722.9</t>
  </si>
  <si>
    <t>This campus fund is used to record financial aid activity funded by unrestricted, non CSU sources, for example, a private contribution. If the financial aid is from a CSU funded source, then the related activity should be recorded within the source fund.</t>
  </si>
  <si>
    <t>Used to record funds held by the university on behalf of another agency and as such transactions generally occur only in balance sheet accounts. When a campus receives scholarship monies in which the scholarship recipients have been determined by another agency, the campus is acting as their agent. This fund should not be used for Federal Direct Loans (which are accounted for in CSU fund 410).</t>
  </si>
  <si>
    <t>DCF-PaCE Revenue Fund</t>
  </si>
  <si>
    <t>DRF-PaCE Revenue Fund</t>
  </si>
  <si>
    <t>TF-Prof &amp; Continuing Ed (PaCE) Operations</t>
  </si>
  <si>
    <t>TF – PaCE Capital Improvements</t>
  </si>
  <si>
    <t>TF – PaCE Maintenance &amp; Repair</t>
  </si>
  <si>
    <t>TF - PaCE Campus Partners</t>
  </si>
  <si>
    <t>Used to record all revenues and operating costs related to the PaCE program. All support, development and program allocations to campuses in connection with this program, exclusive of cost recovery, must be recorded in this fund.</t>
  </si>
  <si>
    <t>3290</t>
  </si>
  <si>
    <t>3085</t>
  </si>
  <si>
    <t>088</t>
  </si>
  <si>
    <t>087</t>
  </si>
  <si>
    <t>07/01/2019</t>
  </si>
  <si>
    <t>07/01/2017</t>
  </si>
  <si>
    <t>Mental Health Services Fund</t>
  </si>
  <si>
    <t>Road Maintenance and Rehabilitation Account, STF</t>
  </si>
  <si>
    <t>Used to track expenses related to this support appropriation.</t>
  </si>
  <si>
    <t>Gasb35 Net Position Cat Code</t>
  </si>
  <si>
    <t>Net Position Name</t>
  </si>
  <si>
    <t>Net Position Description</t>
  </si>
  <si>
    <t>All other categories of net position. In addition, unrestricted net position may have legislative or bond indenture requirements associated with their use or may be designated for use by management of the campus. These requirements limit the area of operations for which expenditures of net position may be made and require that unrestricted net position be designated to support future operations in these areas. Campus housing programs are primary example of operations that have unrestricted net position with designated uses</t>
  </si>
  <si>
    <t xml:space="preserve">Restricted: Expendable, scholarships and fellowships </t>
  </si>
  <si>
    <t>Restricted expendable -  scholarships and fellowships net position represents resources that are subject to external restrictions of resources that must be used for scholarships and fellowships.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</si>
  <si>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loans  </t>
  </si>
  <si>
    <t>Restricted expendable -  loans net position represents resources that are subject to external restrictions of resources that must be used for loans.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</si>
  <si>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capital projects  </t>
  </si>
  <si>
    <t>Restricted expendable - capital projects net position represents resources that are subject to external restrictions of resources that must be used for capital projects.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</si>
  <si>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debt service   </t>
  </si>
  <si>
    <t>Restricted expendable - debt service net position represents resources that are subject to external restrictions of resources that must be used for debt service.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</si>
  <si>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Used for the purpose of recording debt service on State Revenue Bonds (SRB) associated with auxiliary facility projects.</t>
  </si>
  <si>
    <t>Used for the purpose of recording debt service on State Revenue Bonds (SRB) associated with campus union projects.</t>
  </si>
  <si>
    <t>Used for the purpose of recording debt service on State Revenue Bonds (SRB) associated with headquarters building authority projects.</t>
  </si>
  <si>
    <t>Used for the purpose of recording debt service on State Revenue Bonds (SRB) associated with auxiliary organizations projects.</t>
  </si>
  <si>
    <t>Used for the purpose of recording debt service on State Revenue Bonds (SRB) associated with debt reserve.</t>
  </si>
  <si>
    <t xml:space="preserve">Restricted: Expendable, other   </t>
  </si>
  <si>
    <t>Restricted expendable - other net position represents resources that are subject to external restrictions of resources that must be used for other.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</si>
  <si>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Nonexpendable, endowments </t>
  </si>
  <si>
    <t>The restricted nonexpendable net position is made up of the permanent endowment funds, the corpus of which may not be expendable. The principal in a permanent endowment fund can be invested to generate income, but the principal amount may not be spent. The nonexpendable portion of the net position is the permanent principal that must be retained in perpetuity.</t>
  </si>
  <si>
    <t>This net position category represents the campus’ capital assets (include land, improvements to land, easements, buildings, building improvements, machinery, personal property, infrastructure, and all other tangible or intangible assets), net of accumulated depreciation or amortization, and reduced by the outstanding balances of any debt (e.g. bonds, mortgages, notes, etc.) and other liabilities attributable to the acquisition, construction, or improvement of those assets.</t>
  </si>
  <si>
    <t>Agency funds typically involve only the receipt, temporary investment, and remittance of fiduciary resources to individuals, private organizations, or other governments. Unless an agency fund is expressly required by the agency relationship agreement, transactions may be accounted for within proprietary funds. Because of their custodial nature, agency funds should never have net position on the post-closing trial balance or revenue and expense activity on the pre-closing trial balance.</t>
  </si>
  <si>
    <t>Agency Funds: Depository Accounts</t>
  </si>
  <si>
    <t>Grants refundable are associated with the periodical contributions from the Federal government in support of its operation of the Federal Perkins and Nursing Loan programs, both Title IV Loan programs. Revenue and expenses of federal financial aid programs are recorded in the legal-basis books. A GAAP adjustment is necessary to reclassify revenues and expenses of federal financial aid programs in agency fund net position category to grants refundable at June 30, CY.</t>
  </si>
  <si>
    <t>Agency Funds-Grants Refundable</t>
  </si>
  <si>
    <t>Used to record construction costs funded by the State Public Works Board's Public Buildings Construction fund.</t>
  </si>
  <si>
    <t>Used to record construction costs funded by the specified Revenue Bonds.</t>
  </si>
  <si>
    <t>Used to record construction costs funded by the specified program.</t>
  </si>
  <si>
    <t>Used to provide low interest loans, in combination with the proceeds from the sale of systemwide revenue bonds, for the construction of afforable student housing on campuses.</t>
  </si>
  <si>
    <t>Used to record appropriations and transactions related to the payment of base rental for the State Public Works Board program.</t>
  </si>
  <si>
    <t>Used to record the general fund support appropriations. Please see Chapter 14 of the Legal Accounting &amp; Reporting manual for additional information.</t>
  </si>
  <si>
    <t xml:space="preserve">Used for the purpose of recording construction costs associated with auxiliary facility projects funded by State Revenue Bonds (SRB). </t>
  </si>
  <si>
    <t xml:space="preserve">Used for the purpose of recording construction costs associated with headquarters building authority projects funded by State Revenue Bonds (SRB). </t>
  </si>
  <si>
    <t xml:space="preserve">Used for the purpose of recording construction costs associated with bond anticipation notes projects funded by State Revenue Bonds (SRB). </t>
  </si>
  <si>
    <t xml:space="preserve">Used for the purpose of recording construction costs associated with auxiliary organizations projects funded by State Revenue Bonds (SRB). </t>
  </si>
  <si>
    <t xml:space="preserve">Used for the purpose of recording construction costs associated with PaCE projects funded by State Revenue Bonds (SRB). </t>
  </si>
  <si>
    <t>This fund is an old fund used to record capital improvement costs. CSU fund 453 (w/i state fund 0948) is now used to record this activity.</t>
  </si>
  <si>
    <t>This fund is an old fund for the health services fees.  CSU fund 485 (w/i state fund 0948) is now used to record this activity.</t>
  </si>
  <si>
    <t>This fund is an old fund for the parking fines &amp; forfeitures.  CSU fund 471 (w/i state fund 0948) is now used to record this activity.</t>
  </si>
  <si>
    <t>This fund is an old fund for the parking fees.  CSU fund 472 (w/i state fund 0948) is now used to record this activity.</t>
  </si>
  <si>
    <t>This fund is an old fund used to record capital improvement costs. CSU fund 473 (w/i state fund 0948) is now used to record this activity.</t>
  </si>
  <si>
    <t>This fund is an old fund used to record facility maintenance costs. CSU fund 474 (w/i state fund 0948) is now used to record this activity.</t>
  </si>
  <si>
    <t>Obsolete fund for Dormitory Building Maintenance and Equipment Reserve Fund.</t>
  </si>
  <si>
    <t>Obsolete fund for Dormitory Revenue Fund.</t>
  </si>
  <si>
    <t>The Special Deposit Fund in the treasury is continued in existence. It consists of money which is paid into it in trust pursuant to law.</t>
  </si>
  <si>
    <t>The Federal Trust Fund is hereby created in the State Treasury. It consists of money which is paid into it in trust pursuant to law. Whenever any law provides for the payment and deposit of specific money received by the state from the United States into a specific State Treasury fund, the money shall first be credited to the Federal Trust Fund and then be transferred to or disbursed to the specific State Treasury fund for fulfilling the purposes for which the money was collected or received.</t>
  </si>
  <si>
    <t>GC 16360</t>
  </si>
  <si>
    <t>GC 16370</t>
  </si>
  <si>
    <t>Revenues and expenses of delivering the operations and instruction of the university funded by state appropriations and approved student fees.
Monetary recovery for services performed or goods rendered by the CSU operating fund are appropriate to record in this fund</t>
  </si>
  <si>
    <t>Revenue source is NOT appropriated or from approved student fees. Activities with no direct relationship to the definition of 485 operation; or revenue source has no connection to 485 operating expenses.
Gifts specified for scholarships will be recorded in the appropriate scholarship fund.
Centers &amp; Institutes are as defined on the calstate website: http://www.calstate.edu/research/centers.shtml
Use cost recovery object codes to facilitate elimination of services within the university.</t>
  </si>
  <si>
    <t>Limited to unrestricted, NRMR (non-recurring maintenance &amp; repair) and CIMP (capital improvement) projects per Chapter 15 – Capital Projects - University Facility definition.
Funding sources for these activities may originate from:
- Transfers from 463 (EXCEPT mandatory IRA fee) and 496
- Private contributions – non-capital
- Private contributions – capital
- Non-governmental contracts and grants - capital</t>
  </si>
  <si>
    <t>427</t>
  </si>
  <si>
    <t>TF - Golden State Teacher Grant</t>
  </si>
  <si>
    <t xml:space="preserve">Used to record Golden State Teacher Award Grants. The California Student Aid Commission (CSAC) will award $20,000 Golden State Teacher Grants to over 4,400 eligible students across California, that are enrolled in a Commission on Teacher Credentialing (CTC) approved teacher preparation program on or after January 1, 2020. </t>
  </si>
  <si>
    <t>Updated on 04/22/2020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</si>
</sst>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MS Sans Serif"/>
      <family val="2"/>
    </font>
    <font>
      <b/>
      <sz val="10"/>
      <name val="MS Sans Serif"/>
      <family val="2"/>
    </font>
    <font>
      <sz val="10"/>
      <name val="Arial Unicode MS"/>
      <family val="2"/>
    </font>
    <font>
      <sz val="11"/>
      <name val="Calibri"/>
      <family val="2"/>
    </font>
    <font>
      <u/>
      <sz val="11"/>
      <name val="Calibri"/>
      <family val="2"/>
    </font>
    <font>
      <u/>
      <sz val="11"/>
      <color indexed="8"/>
      <name val="Calibri"/>
      <family val="2"/>
    </font>
    <font>
      <b/>
      <sz val="11"/>
      <name val="Calibri"/>
      <family val="2"/>
    </font>
    <font>
      <sz val="11"/>
      <color indexed="12"/>
      <name val="Calibri"/>
      <family val="2"/>
    </font>
    <font>
      <u/>
      <sz val="11"/>
      <color indexed="12"/>
      <name val="Calibri"/>
      <family val="2"/>
    </font>
    <font>
      <b/>
      <u/>
      <sz val="11"/>
      <name val="Calibri"/>
      <family val="2"/>
    </font>
    <font>
      <sz val="10"/>
      <name val="Arial"/>
      <family val="2"/>
    </font>
    <font>
      <sz val="10"/>
      <name val="Arial Unicode MS"/>
      <family val="2"/>
    </font>
    <font>
      <b/>
      <sz val="8"/>
      <name val="Calibri"/>
      <family val="2"/>
    </font>
    <font>
      <sz val="8"/>
      <name val="Calibri"/>
      <family val="2"/>
    </font>
    <font>
      <sz val="10"/>
      <name val="Arial"/>
      <family val="2"/>
    </font>
    <font>
      <sz val="11"/>
      <color theme="1"/>
      <name val="Calibri"/>
      <family val="2"/>
      <scheme val="minor"/>
    </font>
    <font>
      <u/>
      <sz val="10"/>
      <color theme="10"/>
      <name val="Arial"/>
      <family val="2"/>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i/>
      <sz val="11"/>
      <name val="Calibri"/>
      <family val="2"/>
      <scheme val="minor"/>
    </font>
    <font>
      <b/>
      <sz val="11"/>
      <name val="Calibri"/>
      <family val="2"/>
      <scheme val="minor"/>
    </font>
    <font>
      <sz val="11"/>
      <color rgb="FF0000FF"/>
      <name val="Calibri"/>
      <family val="2"/>
      <scheme val="minor"/>
    </font>
    <font>
      <b/>
      <sz val="11"/>
      <color theme="0" tint="-0.34998626667073579"/>
      <name val="Calibri"/>
      <family val="2"/>
      <scheme val="minor"/>
    </font>
    <font>
      <b/>
      <u/>
      <sz val="14"/>
      <name val="Calibri"/>
      <family val="2"/>
      <scheme val="minor"/>
    </font>
    <font>
      <sz val="11"/>
      <color theme="0" tint="-0.499984740745262"/>
      <name val="Calibri"/>
      <family val="2"/>
      <scheme val="minor"/>
    </font>
    <font>
      <i/>
      <sz val="1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lightUp"/>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ck">
        <color rgb="FF000099"/>
      </left>
      <right style="hair">
        <color indexed="64"/>
      </right>
      <top style="thick">
        <color rgb="FF000099"/>
      </top>
      <bottom style="hair">
        <color indexed="64"/>
      </bottom>
      <diagonal/>
    </border>
    <border>
      <left style="hair">
        <color indexed="64"/>
      </left>
      <right style="hair">
        <color indexed="64"/>
      </right>
      <top style="thick">
        <color rgb="FF000099"/>
      </top>
      <bottom style="hair">
        <color indexed="64"/>
      </bottom>
      <diagonal/>
    </border>
    <border>
      <left style="hair">
        <color indexed="64"/>
      </left>
      <right style="thick">
        <color rgb="FF000099"/>
      </right>
      <top style="thick">
        <color rgb="FF000099"/>
      </top>
      <bottom style="hair">
        <color indexed="64"/>
      </bottom>
      <diagonal/>
    </border>
    <border>
      <left style="thick">
        <color rgb="FF000099"/>
      </left>
      <right style="hair">
        <color indexed="64"/>
      </right>
      <top style="hair">
        <color indexed="64"/>
      </top>
      <bottom style="hair">
        <color indexed="64"/>
      </bottom>
      <diagonal/>
    </border>
    <border>
      <left style="hair">
        <color indexed="64"/>
      </left>
      <right style="thick">
        <color rgb="FF000099"/>
      </right>
      <top style="hair">
        <color indexed="64"/>
      </top>
      <bottom style="hair">
        <color indexed="64"/>
      </bottom>
      <diagonal/>
    </border>
    <border>
      <left style="hair">
        <color indexed="64"/>
      </left>
      <right style="hair">
        <color indexed="64"/>
      </right>
      <top style="hair">
        <color indexed="64"/>
      </top>
      <bottom style="thick">
        <color rgb="FF000099"/>
      </bottom>
      <diagonal/>
    </border>
  </borders>
  <cellStyleXfs count="24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0" fillId="0" borderId="0"/>
    <xf numFmtId="0" fontId="2" fillId="0" borderId="0"/>
    <xf numFmtId="0" fontId="31"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2" fillId="0" borderId="0"/>
    <xf numFmtId="0" fontId="2" fillId="0" borderId="0"/>
    <xf numFmtId="0" fontId="22" fillId="0" borderId="0"/>
    <xf numFmtId="0" fontId="2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5" fillId="20" borderId="8" applyNumberFormat="0" applyAlignment="0" applyProtection="0"/>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15" fontId="20"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4" fontId="20" fillId="0" borderId="0" applyFont="0" applyFill="0" applyBorder="0" applyAlignment="0" applyProtection="0"/>
    <xf numFmtId="4" fontId="20" fillId="0" borderId="0" applyFont="0" applyFill="0" applyBorder="0" applyAlignment="0" applyProtection="0"/>
    <xf numFmtId="4" fontId="20" fillId="0" borderId="0" applyFont="0" applyFill="0" applyBorder="0" applyAlignment="0" applyProtection="0"/>
    <xf numFmtId="4" fontId="20" fillId="0" borderId="0" applyFont="0" applyFill="0" applyBorder="0" applyAlignment="0" applyProtection="0"/>
    <xf numFmtId="0" fontId="21" fillId="0" borderId="9">
      <alignment horizontal="center"/>
    </xf>
    <xf numFmtId="0" fontId="21" fillId="0" borderId="9">
      <alignment horizontal="center"/>
    </xf>
    <xf numFmtId="0" fontId="21" fillId="0" borderId="9">
      <alignment horizontal="center"/>
    </xf>
    <xf numFmtId="0" fontId="21" fillId="0" borderId="9">
      <alignment horizontal="center"/>
    </xf>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0" fontId="20" fillId="24" borderId="0" applyNumberFormat="0" applyFont="0" applyBorder="0" applyAlignment="0" applyProtection="0"/>
    <xf numFmtId="0" fontId="20" fillId="24" borderId="0" applyNumberFormat="0" applyFont="0" applyBorder="0" applyAlignment="0" applyProtection="0"/>
    <xf numFmtId="0" fontId="20" fillId="24" borderId="0" applyNumberFormat="0" applyFont="0" applyBorder="0" applyAlignment="0" applyProtection="0"/>
    <xf numFmtId="0" fontId="20" fillId="24" borderId="0" applyNumberFormat="0" applyFont="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0" borderId="0" applyNumberFormat="0" applyFill="0" applyBorder="0" applyAlignment="0" applyProtection="0"/>
  </cellStyleXfs>
  <cellXfs count="151">
    <xf numFmtId="0" fontId="0" fillId="0" borderId="0" xfId="0"/>
    <xf numFmtId="0" fontId="38" fillId="0" borderId="0" xfId="0" applyFont="1" applyAlignment="1">
      <alignment horizontal="center" vertical="center" wrapText="1"/>
    </xf>
    <xf numFmtId="0" fontId="0" fillId="0" borderId="0" xfId="0" applyFont="1"/>
    <xf numFmtId="0" fontId="0" fillId="0" borderId="0" xfId="0" applyFont="1" applyAlignment="1">
      <alignment vertical="center" wrapText="1"/>
    </xf>
    <xf numFmtId="0" fontId="0" fillId="0" borderId="11" xfId="0" applyFont="1" applyBorder="1" applyAlignment="1">
      <alignment vertical="center" wrapText="1"/>
    </xf>
    <xf numFmtId="0" fontId="0" fillId="0" borderId="11" xfId="0" applyFont="1" applyBorder="1" applyAlignment="1">
      <alignment horizontal="left" vertical="center" wrapText="1"/>
    </xf>
    <xf numFmtId="0" fontId="0" fillId="0" borderId="11" xfId="0" applyBorder="1" applyAlignment="1">
      <alignment horizontal="left" vertical="center" wrapText="1"/>
    </xf>
    <xf numFmtId="0" fontId="40" fillId="0" borderId="11" xfId="93" applyNumberFormat="1" applyFont="1" applyBorder="1" applyAlignment="1" applyProtection="1">
      <alignment vertical="center"/>
      <protection locked="0"/>
    </xf>
    <xf numFmtId="0" fontId="40" fillId="0" borderId="11" xfId="93" applyNumberFormat="1" applyFont="1" applyBorder="1" applyAlignment="1" applyProtection="1">
      <alignment vertical="center" wrapText="1"/>
      <protection locked="0"/>
    </xf>
    <xf numFmtId="0" fontId="0" fillId="0" borderId="11" xfId="0" applyFont="1" applyBorder="1" applyAlignment="1">
      <alignment vertical="center"/>
    </xf>
    <xf numFmtId="0" fontId="39" fillId="0" borderId="11" xfId="93" applyNumberFormat="1" applyFont="1" applyBorder="1" applyAlignment="1" applyProtection="1">
      <alignment vertical="center" wrapText="1"/>
      <protection locked="0"/>
    </xf>
    <xf numFmtId="0" fontId="40" fillId="0" borderId="11" xfId="93" applyNumberFormat="1" applyFont="1" applyFill="1" applyBorder="1" applyAlignment="1" applyProtection="1">
      <alignment vertical="center" wrapText="1"/>
      <protection locked="0"/>
    </xf>
    <xf numFmtId="0" fontId="39" fillId="0" borderId="11" xfId="0" applyFont="1" applyBorder="1" applyAlignment="1">
      <alignment vertical="center" wrapText="1"/>
    </xf>
    <xf numFmtId="49" fontId="38" fillId="0" borderId="0" xfId="0" applyNumberFormat="1" applyFont="1" applyAlignment="1">
      <alignment horizontal="center" vertical="center"/>
    </xf>
    <xf numFmtId="0" fontId="40" fillId="0" borderId="11" xfId="93" applyNumberFormat="1" applyFont="1" applyBorder="1" applyAlignment="1" applyProtection="1">
      <alignment horizontal="center" vertical="center"/>
      <protection locked="0"/>
    </xf>
    <xf numFmtId="0" fontId="0" fillId="0" borderId="0" xfId="0" applyFont="1" applyAlignment="1">
      <alignment horizontal="center"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0" xfId="0" applyFont="1" applyAlignment="1">
      <alignment vertical="center"/>
    </xf>
    <xf numFmtId="0" fontId="0" fillId="0" borderId="12" xfId="0" applyBorder="1" applyAlignment="1">
      <alignment vertical="center"/>
    </xf>
    <xf numFmtId="0" fontId="36" fillId="0" borderId="11" xfId="34" applyBorder="1" applyAlignment="1" applyProtection="1">
      <alignment vertical="center" wrapText="1"/>
    </xf>
    <xf numFmtId="0" fontId="36" fillId="0" borderId="11" xfId="34" applyBorder="1" applyAlignment="1" applyProtection="1">
      <alignment vertical="center"/>
    </xf>
    <xf numFmtId="0" fontId="0" fillId="0" borderId="13" xfId="0" applyFont="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40" fillId="0" borderId="13" xfId="93" applyNumberFormat="1" applyFont="1" applyBorder="1" applyAlignment="1" applyProtection="1">
      <alignment vertical="center" wrapText="1"/>
      <protection locked="0"/>
    </xf>
    <xf numFmtId="0" fontId="41" fillId="0" borderId="13" xfId="93" applyNumberFormat="1" applyFont="1" applyBorder="1" applyAlignment="1" applyProtection="1">
      <alignment vertical="center" wrapText="1"/>
      <protection locked="0"/>
    </xf>
    <xf numFmtId="49" fontId="42" fillId="0" borderId="21" xfId="93" applyNumberFormat="1" applyFont="1" applyBorder="1" applyAlignment="1" applyProtection="1">
      <alignment horizontal="center" vertical="center" wrapText="1"/>
      <protection locked="0"/>
    </xf>
    <xf numFmtId="0" fontId="42" fillId="0" borderId="22" xfId="93" applyNumberFormat="1" applyFont="1" applyBorder="1" applyAlignment="1" applyProtection="1">
      <alignment horizontal="center" vertical="center" wrapText="1"/>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49" fontId="38" fillId="0" borderId="24" xfId="0" applyNumberFormat="1" applyFont="1" applyBorder="1" applyAlignment="1">
      <alignment horizontal="center" vertical="center"/>
    </xf>
    <xf numFmtId="0" fontId="0" fillId="0" borderId="25" xfId="0" applyFont="1" applyBorder="1" applyAlignment="1">
      <alignment vertical="center" wrapText="1"/>
    </xf>
    <xf numFmtId="49" fontId="38" fillId="27" borderId="24" xfId="0" applyNumberFormat="1" applyFont="1" applyFill="1" applyBorder="1" applyAlignment="1">
      <alignment horizontal="center" vertical="center"/>
    </xf>
    <xf numFmtId="49" fontId="42" fillId="0" borderId="24" xfId="93" applyNumberFormat="1" applyFont="1" applyBorder="1" applyAlignment="1" applyProtection="1">
      <alignment horizontal="center" vertical="center"/>
      <protection locked="0"/>
    </xf>
    <xf numFmtId="49" fontId="42" fillId="27" borderId="24" xfId="93" applyNumberFormat="1" applyFont="1" applyFill="1" applyBorder="1" applyAlignment="1" applyProtection="1">
      <alignment horizontal="center" vertical="center"/>
      <protection locked="0"/>
    </xf>
    <xf numFmtId="49" fontId="0" fillId="0" borderId="11" xfId="0" applyNumberFormat="1" applyBorder="1" applyAlignment="1">
      <alignment horizontal="center" vertical="center" wrapText="1"/>
    </xf>
    <xf numFmtId="49" fontId="38" fillId="28" borderId="24" xfId="0" applyNumberFormat="1" applyFont="1" applyFill="1" applyBorder="1" applyAlignment="1">
      <alignment horizontal="center" vertical="center"/>
    </xf>
    <xf numFmtId="0" fontId="0" fillId="0" borderId="0" xfId="0" applyAlignment="1">
      <alignment vertical="top" wrapText="1"/>
    </xf>
    <xf numFmtId="0" fontId="0" fillId="0" borderId="11" xfId="0" applyFont="1" applyBorder="1"/>
    <xf numFmtId="0" fontId="40" fillId="0" borderId="0" xfId="93" applyNumberFormat="1" applyFont="1" applyBorder="1" applyAlignment="1" applyProtection="1">
      <alignment vertical="center"/>
      <protection locked="0"/>
    </xf>
    <xf numFmtId="0" fontId="0" fillId="0" borderId="0" xfId="0" applyBorder="1" applyAlignment="1">
      <alignment vertical="center" wrapText="1"/>
    </xf>
    <xf numFmtId="0" fontId="0" fillId="0" borderId="14" xfId="0" applyFont="1" applyBorder="1" applyAlignment="1">
      <alignment vertical="center" wrapText="1"/>
    </xf>
    <xf numFmtId="0" fontId="38" fillId="0" borderId="24" xfId="0" applyFont="1" applyBorder="1" applyAlignment="1">
      <alignment horizontal="center" vertical="center"/>
    </xf>
    <xf numFmtId="0" fontId="40" fillId="0" borderId="11" xfId="93" applyFont="1" applyBorder="1" applyAlignment="1" applyProtection="1">
      <alignment vertical="center" wrapText="1"/>
      <protection locked="0"/>
    </xf>
    <xf numFmtId="0" fontId="0" fillId="0" borderId="11" xfId="0" applyBorder="1" applyAlignment="1">
      <alignment horizontal="center" vertical="center" wrapText="1"/>
    </xf>
    <xf numFmtId="0" fontId="40" fillId="0" borderId="11" xfId="93" applyFont="1" applyBorder="1" applyAlignment="1" applyProtection="1">
      <alignment horizontal="center" vertical="center"/>
      <protection locked="0"/>
    </xf>
    <xf numFmtId="0" fontId="43" fillId="0" borderId="11" xfId="0" applyFont="1" applyBorder="1" applyAlignment="1">
      <alignment vertical="center" wrapText="1"/>
    </xf>
    <xf numFmtId="0" fontId="2" fillId="0" borderId="15" xfId="93" applyNumberFormat="1" applyFont="1" applyFill="1" applyBorder="1" applyAlignment="1" applyProtection="1">
      <alignment wrapText="1"/>
      <protection locked="0"/>
    </xf>
    <xf numFmtId="49" fontId="38" fillId="0" borderId="15" xfId="0" applyNumberFormat="1" applyFont="1" applyBorder="1" applyAlignment="1">
      <alignment horizontal="center"/>
    </xf>
    <xf numFmtId="0" fontId="2" fillId="0" borderId="15" xfId="93" applyNumberFormat="1" applyFill="1" applyBorder="1" applyProtection="1">
      <protection locked="0"/>
    </xf>
    <xf numFmtId="49" fontId="38" fillId="0" borderId="0" xfId="0" applyNumberFormat="1" applyFont="1" applyBorder="1" applyAlignment="1">
      <alignment horizontal="center" vertical="center"/>
    </xf>
    <xf numFmtId="0" fontId="0" fillId="0" borderId="0" xfId="0" applyFont="1" applyBorder="1" applyAlignment="1">
      <alignment vertical="center"/>
    </xf>
    <xf numFmtId="49" fontId="38" fillId="0" borderId="24" xfId="0" applyNumberFormat="1" applyFont="1" applyBorder="1" applyAlignment="1">
      <alignment horizontal="center"/>
    </xf>
    <xf numFmtId="49" fontId="42" fillId="0" borderId="15" xfId="93" applyNumberFormat="1" applyFont="1" applyBorder="1" applyAlignment="1" applyProtection="1">
      <alignment horizontal="center" vertical="center"/>
      <protection locked="0"/>
    </xf>
    <xf numFmtId="49" fontId="38" fillId="0" borderId="15" xfId="0" applyNumberFormat="1" applyFont="1" applyBorder="1" applyAlignment="1">
      <alignment horizontal="center" vertical="center"/>
    </xf>
    <xf numFmtId="49" fontId="44" fillId="0" borderId="24" xfId="0" applyNumberFormat="1" applyFont="1" applyBorder="1" applyAlignment="1">
      <alignment horizontal="center"/>
    </xf>
    <xf numFmtId="49" fontId="42" fillId="0" borderId="16" xfId="93" applyNumberFormat="1" applyFont="1" applyBorder="1" applyAlignment="1" applyProtection="1">
      <alignment horizontal="center" vertical="center"/>
      <protection locked="0"/>
    </xf>
    <xf numFmtId="49" fontId="42" fillId="27" borderId="15" xfId="93" applyNumberFormat="1" applyFont="1" applyFill="1" applyBorder="1" applyAlignment="1" applyProtection="1">
      <alignment horizontal="center" vertical="center"/>
      <protection locked="0"/>
    </xf>
    <xf numFmtId="49" fontId="42" fillId="0" borderId="0" xfId="93" applyNumberFormat="1" applyFont="1" applyBorder="1" applyAlignment="1" applyProtection="1">
      <alignment horizontal="center" vertical="center"/>
      <protection locked="0"/>
    </xf>
    <xf numFmtId="49" fontId="38" fillId="28" borderId="15" xfId="0" applyNumberFormat="1" applyFont="1" applyFill="1" applyBorder="1" applyAlignment="1">
      <alignment horizontal="center" vertical="center"/>
    </xf>
    <xf numFmtId="49" fontId="0" fillId="0" borderId="11" xfId="0" applyNumberFormat="1" applyBorder="1"/>
    <xf numFmtId="0" fontId="0" fillId="0" borderId="15" xfId="0" applyFont="1" applyBorder="1" applyAlignment="1">
      <alignment vertical="center" wrapText="1"/>
    </xf>
    <xf numFmtId="0" fontId="40" fillId="0" borderId="15" xfId="93" applyNumberFormat="1" applyFont="1" applyBorder="1" applyAlignment="1" applyProtection="1">
      <alignment vertical="center" wrapText="1"/>
      <protection locked="0"/>
    </xf>
    <xf numFmtId="49" fontId="40" fillId="0" borderId="11" xfId="0" applyNumberFormat="1" applyFont="1" applyBorder="1"/>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0" xfId="0" applyFont="1" applyBorder="1" applyAlignment="1">
      <alignment vertical="center" wrapText="1"/>
    </xf>
    <xf numFmtId="0" fontId="38" fillId="0" borderId="11" xfId="0" applyFont="1" applyBorder="1" applyAlignment="1">
      <alignment horizontal="center" wrapText="1"/>
    </xf>
    <xf numFmtId="0" fontId="0" fillId="0" borderId="11" xfId="0" applyBorder="1" applyAlignment="1">
      <alignment wrapText="1"/>
    </xf>
    <xf numFmtId="0" fontId="0" fillId="0" borderId="15" xfId="0" applyNumberFormat="1" applyBorder="1" applyAlignment="1">
      <alignment vertical="center" wrapText="1"/>
    </xf>
    <xf numFmtId="0" fontId="0" fillId="28" borderId="11" xfId="0" applyFill="1" applyBorder="1" applyAlignment="1">
      <alignment wrapText="1"/>
    </xf>
    <xf numFmtId="0" fontId="40" fillId="0" borderId="15" xfId="93" applyNumberFormat="1" applyFont="1" applyFill="1" applyBorder="1" applyAlignment="1" applyProtection="1">
      <alignment vertical="center" wrapText="1"/>
      <protection locked="0"/>
    </xf>
    <xf numFmtId="0" fontId="0" fillId="0" borderId="15" xfId="0" applyBorder="1" applyAlignment="1">
      <alignment vertical="center" wrapText="1"/>
    </xf>
    <xf numFmtId="0" fontId="0" fillId="0" borderId="15" xfId="0" applyBorder="1" applyAlignment="1">
      <alignment horizontal="left" vertical="center" wrapText="1"/>
    </xf>
    <xf numFmtId="0" fontId="40" fillId="0" borderId="16" xfId="93" applyNumberFormat="1" applyFont="1" applyBorder="1" applyAlignment="1" applyProtection="1">
      <alignment vertical="center" wrapText="1"/>
      <protection locked="0"/>
    </xf>
    <xf numFmtId="0" fontId="40" fillId="0" borderId="15" xfId="0" applyFont="1" applyBorder="1" applyAlignment="1">
      <alignment vertical="center" wrapText="1"/>
    </xf>
    <xf numFmtId="0" fontId="0" fillId="0" borderId="11" xfId="0" applyFill="1" applyBorder="1" applyAlignment="1">
      <alignment wrapText="1"/>
    </xf>
    <xf numFmtId="0" fontId="40" fillId="0" borderId="0" xfId="93" applyNumberFormat="1" applyFont="1" applyBorder="1" applyAlignment="1" applyProtection="1">
      <alignment vertical="center" wrapText="1"/>
      <protection locked="0"/>
    </xf>
    <xf numFmtId="0" fontId="42" fillId="0" borderId="15" xfId="93" applyNumberFormat="1" applyFont="1" applyBorder="1" applyAlignment="1" applyProtection="1">
      <alignment vertical="center" wrapText="1"/>
      <protection locked="0"/>
    </xf>
    <xf numFmtId="0" fontId="0" fillId="0" borderId="19" xfId="0" applyNumberFormat="1" applyBorder="1" applyAlignment="1">
      <alignment vertical="center" wrapText="1"/>
    </xf>
    <xf numFmtId="0" fontId="0" fillId="0" borderId="18" xfId="0" applyNumberFormat="1" applyBorder="1" applyAlignment="1">
      <alignment vertical="center" wrapText="1"/>
    </xf>
    <xf numFmtId="0" fontId="0" fillId="0" borderId="15" xfId="0" applyFont="1" applyBorder="1" applyAlignment="1">
      <alignment horizontal="left" vertical="center" wrapText="1"/>
    </xf>
    <xf numFmtId="0" fontId="39" fillId="0" borderId="0" xfId="0" applyFont="1" applyBorder="1" applyAlignment="1">
      <alignment vertical="center" wrapText="1"/>
    </xf>
    <xf numFmtId="0" fontId="40" fillId="0" borderId="20" xfId="93" applyNumberFormat="1" applyFont="1" applyBorder="1" applyAlignment="1" applyProtection="1">
      <alignment vertical="center" wrapText="1"/>
      <protection locked="0"/>
    </xf>
    <xf numFmtId="0" fontId="0" fillId="0" borderId="26" xfId="0" applyBorder="1" applyAlignment="1">
      <alignment vertical="center" wrapText="1"/>
    </xf>
    <xf numFmtId="0" fontId="40" fillId="0" borderId="15" xfId="93" applyNumberFormat="1" applyFont="1" applyBorder="1" applyAlignment="1" applyProtection="1">
      <alignment horizontal="center" vertical="center"/>
      <protection locked="0"/>
    </xf>
    <xf numFmtId="0" fontId="0" fillId="0" borderId="15" xfId="0" applyFont="1" applyBorder="1" applyAlignment="1">
      <alignment horizontal="center" vertical="center" wrapText="1"/>
    </xf>
    <xf numFmtId="0" fontId="0" fillId="0" borderId="0" xfId="0" applyBorder="1" applyAlignment="1">
      <alignment horizontal="center" vertical="center" wrapText="1"/>
    </xf>
    <xf numFmtId="0" fontId="40" fillId="0" borderId="0" xfId="93" applyNumberFormat="1" applyFont="1" applyBorder="1" applyAlignment="1" applyProtection="1">
      <alignment horizontal="center" vertical="center"/>
      <protection locked="0"/>
    </xf>
    <xf numFmtId="49" fontId="0" fillId="0" borderId="25" xfId="0" applyNumberFormat="1" applyBorder="1"/>
    <xf numFmtId="0" fontId="36" fillId="0" borderId="0" xfId="34" applyBorder="1" applyAlignment="1" applyProtection="1">
      <alignment vertical="center" wrapText="1"/>
    </xf>
    <xf numFmtId="0" fontId="0" fillId="0" borderId="0" xfId="0" applyBorder="1" applyAlignment="1">
      <alignment vertical="center"/>
    </xf>
    <xf numFmtId="0" fontId="0" fillId="0" borderId="15" xfId="0" applyBorder="1" applyAlignment="1">
      <alignment vertical="center"/>
    </xf>
    <xf numFmtId="0" fontId="45" fillId="0" borderId="0" xfId="0" applyFont="1" applyAlignment="1">
      <alignment horizontal="left" vertical="center"/>
    </xf>
    <xf numFmtId="49" fontId="38" fillId="29" borderId="15" xfId="0" applyNumberFormat="1" applyFont="1" applyFill="1" applyBorder="1" applyAlignment="1">
      <alignment horizontal="center" vertical="center" wrapText="1"/>
    </xf>
    <xf numFmtId="49" fontId="0" fillId="0" borderId="15" xfId="0" applyNumberFormat="1" applyFill="1" applyBorder="1" applyAlignment="1">
      <alignment vertical="center"/>
    </xf>
    <xf numFmtId="49" fontId="40" fillId="0" borderId="15" xfId="0" applyNumberFormat="1" applyFont="1" applyFill="1" applyBorder="1" applyAlignment="1">
      <alignment horizontal="center" vertical="center"/>
    </xf>
    <xf numFmtId="49" fontId="0" fillId="0" borderId="15" xfId="0" applyNumberFormat="1" applyFill="1" applyBorder="1" applyAlignment="1">
      <alignment horizontal="center" vertical="center"/>
    </xf>
    <xf numFmtId="49" fontId="0" fillId="0" borderId="0" xfId="0" applyNumberFormat="1"/>
    <xf numFmtId="49" fontId="38" fillId="0" borderId="0" xfId="0" applyNumberFormat="1" applyFont="1" applyAlignment="1">
      <alignment horizontal="center" wrapText="1"/>
    </xf>
    <xf numFmtId="49" fontId="0" fillId="0" borderId="0" xfId="0" applyNumberFormat="1" applyAlignment="1">
      <alignment horizontal="center" vertical="center"/>
    </xf>
    <xf numFmtId="49" fontId="0" fillId="0" borderId="0" xfId="0" applyNumberFormat="1" applyAlignment="1">
      <alignment vertical="center"/>
    </xf>
    <xf numFmtId="49" fontId="0" fillId="0" borderId="15" xfId="0" applyNumberFormat="1" applyBorder="1" applyAlignment="1">
      <alignment horizontal="center" vertical="center"/>
    </xf>
    <xf numFmtId="49" fontId="38" fillId="29" borderId="17" xfId="0" applyNumberFormat="1" applyFont="1" applyFill="1" applyBorder="1" applyAlignment="1">
      <alignment horizontal="center" vertical="center" wrapText="1"/>
    </xf>
    <xf numFmtId="49" fontId="0" fillId="0" borderId="17" xfId="0" applyNumberFormat="1" applyBorder="1" applyAlignment="1">
      <alignment horizontal="center" vertical="center"/>
    </xf>
    <xf numFmtId="0" fontId="0" fillId="0" borderId="15" xfId="0" applyBorder="1" applyAlignment="1">
      <alignment horizontal="center" vertical="center"/>
    </xf>
    <xf numFmtId="49" fontId="0" fillId="0" borderId="17" xfId="0" applyNumberFormat="1" applyFill="1" applyBorder="1" applyAlignment="1">
      <alignment horizontal="center" vertical="center"/>
    </xf>
    <xf numFmtId="0" fontId="0" fillId="0" borderId="15" xfId="0" applyFill="1" applyBorder="1" applyAlignment="1">
      <alignment horizontal="center" vertical="center"/>
    </xf>
    <xf numFmtId="49" fontId="0" fillId="0" borderId="0" xfId="0" applyNumberFormat="1" applyFill="1"/>
    <xf numFmtId="49" fontId="40" fillId="0" borderId="17" xfId="0" applyNumberFormat="1" applyFont="1" applyFill="1" applyBorder="1" applyAlignment="1">
      <alignment horizontal="center" vertical="center"/>
    </xf>
    <xf numFmtId="0" fontId="0" fillId="0" borderId="15" xfId="0" applyBorder="1"/>
    <xf numFmtId="49" fontId="42" fillId="25" borderId="15" xfId="77" applyNumberFormat="1" applyFont="1" applyFill="1" applyBorder="1" applyAlignment="1">
      <alignment horizontal="center" vertical="center" wrapText="1"/>
    </xf>
    <xf numFmtId="49" fontId="42" fillId="30" borderId="15" xfId="77" applyNumberFormat="1" applyFont="1" applyFill="1" applyBorder="1" applyAlignment="1">
      <alignment horizontal="center" vertical="center" wrapText="1"/>
    </xf>
    <xf numFmtId="49" fontId="0" fillId="26" borderId="15" xfId="0" applyNumberFormat="1" applyFill="1" applyBorder="1" applyAlignment="1">
      <alignment vertical="center"/>
    </xf>
    <xf numFmtId="49" fontId="0" fillId="0" borderId="0" xfId="0" applyNumberFormat="1" applyFont="1" applyAlignment="1">
      <alignment horizontal="center" vertical="center"/>
    </xf>
    <xf numFmtId="0" fontId="0" fillId="0" borderId="15" xfId="0" applyFont="1" applyBorder="1" applyAlignment="1">
      <alignment horizontal="center" vertical="center"/>
    </xf>
    <xf numFmtId="49" fontId="23" fillId="0" borderId="15" xfId="0" applyNumberFormat="1" applyFont="1" applyFill="1" applyBorder="1" applyAlignment="1">
      <alignment vertical="center" wrapText="1"/>
    </xf>
    <xf numFmtId="49" fontId="46" fillId="0" borderId="15" xfId="0" applyNumberFormat="1" applyFont="1" applyFill="1" applyBorder="1" applyAlignment="1">
      <alignment horizontal="center" vertical="center"/>
    </xf>
    <xf numFmtId="0" fontId="0" fillId="0" borderId="15" xfId="0" applyBorder="1" applyAlignment="1">
      <alignment horizontal="center" vertical="center" wrapText="1"/>
    </xf>
    <xf numFmtId="0" fontId="47" fillId="0" borderId="0" xfId="0" applyFont="1" applyAlignment="1">
      <alignment horizontal="left" vertical="center"/>
    </xf>
    <xf numFmtId="14" fontId="0" fillId="0" borderId="15" xfId="0" applyNumberFormat="1" applyBorder="1" applyAlignment="1">
      <alignment horizontal="right" vertical="center"/>
    </xf>
    <xf numFmtId="14" fontId="0" fillId="0" borderId="15" xfId="0" applyNumberFormat="1" applyBorder="1" applyAlignment="1">
      <alignment horizontal="right" vertical="center" wrapText="1"/>
    </xf>
    <xf numFmtId="49" fontId="40" fillId="0" borderId="0" xfId="0" applyNumberFormat="1" applyFont="1" applyAlignment="1">
      <alignment vertical="center"/>
    </xf>
    <xf numFmtId="49" fontId="42" fillId="29" borderId="15" xfId="0" applyNumberFormat="1" applyFont="1" applyFill="1" applyBorder="1" applyAlignment="1">
      <alignment horizontal="center" vertical="center" wrapText="1"/>
    </xf>
    <xf numFmtId="49" fontId="40" fillId="0" borderId="0" xfId="0" applyNumberFormat="1" applyFont="1" applyAlignment="1">
      <alignment horizontal="center" vertical="center"/>
    </xf>
    <xf numFmtId="49" fontId="40" fillId="0" borderId="15" xfId="0" applyNumberFormat="1" applyFont="1" applyBorder="1" applyAlignment="1">
      <alignment horizontal="center" vertical="center"/>
    </xf>
    <xf numFmtId="14" fontId="0" fillId="0" borderId="15" xfId="0" applyNumberFormat="1" applyBorder="1" applyAlignment="1">
      <alignment vertical="center"/>
    </xf>
    <xf numFmtId="49" fontId="0" fillId="0" borderId="0" xfId="0" applyNumberFormat="1" applyAlignment="1">
      <alignment horizontal="right" vertical="center"/>
    </xf>
    <xf numFmtId="49" fontId="0" fillId="0" borderId="15" xfId="0" applyNumberFormat="1" applyBorder="1" applyAlignment="1">
      <alignment horizontal="right" vertical="center"/>
    </xf>
    <xf numFmtId="49" fontId="46" fillId="0" borderId="15" xfId="0" applyNumberFormat="1" applyFont="1" applyBorder="1" applyAlignment="1">
      <alignment horizontal="center" vertical="center"/>
    </xf>
    <xf numFmtId="49" fontId="40" fillId="0" borderId="0" xfId="0" applyNumberFormat="1" applyFont="1" applyAlignment="1">
      <alignment vertical="center" wrapText="1"/>
    </xf>
    <xf numFmtId="49" fontId="40" fillId="0" borderId="15" xfId="0" applyNumberFormat="1" applyFont="1" applyBorder="1" applyAlignment="1">
      <alignment vertical="center" wrapText="1"/>
    </xf>
    <xf numFmtId="0" fontId="0" fillId="0" borderId="15" xfId="0" applyBorder="1" applyAlignment="1">
      <alignment horizontal="right" vertical="center" wrapText="1"/>
    </xf>
    <xf numFmtId="0" fontId="0" fillId="0" borderId="15" xfId="0" applyFill="1" applyBorder="1" applyAlignment="1">
      <alignment horizontal="right" vertical="center"/>
    </xf>
    <xf numFmtId="49" fontId="0" fillId="0" borderId="15" xfId="0" applyNumberFormat="1" applyFill="1" applyBorder="1" applyAlignment="1">
      <alignment horizontal="right" vertical="center"/>
    </xf>
    <xf numFmtId="0" fontId="0" fillId="0" borderId="15" xfId="0" applyBorder="1" applyAlignment="1">
      <alignment horizontal="right" vertical="center"/>
    </xf>
    <xf numFmtId="49" fontId="40" fillId="0" borderId="15" xfId="0" applyNumberFormat="1" applyFont="1" applyFill="1" applyBorder="1" applyAlignment="1">
      <alignment vertical="center" wrapText="1"/>
    </xf>
    <xf numFmtId="49" fontId="40" fillId="0" borderId="15" xfId="0" applyNumberFormat="1" applyFont="1" applyBorder="1" applyAlignment="1">
      <alignment horizontal="left" vertical="center" wrapText="1"/>
    </xf>
    <xf numFmtId="49" fontId="0" fillId="0" borderId="0" xfId="0" applyNumberFormat="1"/>
    <xf numFmtId="49" fontId="0" fillId="0" borderId="15" xfId="0" applyNumberFormat="1" applyBorder="1" applyAlignment="1">
      <alignment vertical="center"/>
    </xf>
    <xf numFmtId="49" fontId="38" fillId="0" borderId="15" xfId="0" applyNumberFormat="1" applyFont="1" applyBorder="1" applyAlignment="1">
      <alignment horizontal="center" vertical="center" wrapText="1"/>
    </xf>
    <xf numFmtId="14" fontId="0" fillId="0" borderId="15" xfId="0" applyNumberFormat="1" applyBorder="1" applyAlignment="1">
      <alignment horizontal="center" vertical="center"/>
    </xf>
    <xf numFmtId="49" fontId="40" fillId="0" borderId="15" xfId="0" quotePrefix="1" applyNumberFormat="1" applyFont="1" applyBorder="1" applyAlignment="1">
      <alignment horizontal="center" vertical="center"/>
    </xf>
    <xf numFmtId="49" fontId="0" fillId="0" borderId="15" xfId="0" quotePrefix="1" applyNumberFormat="1" applyFill="1" applyBorder="1" applyAlignment="1">
      <alignment horizontal="center" vertical="center"/>
    </xf>
    <xf numFmtId="49" fontId="0" fillId="0" borderId="17" xfId="0" quotePrefix="1" applyNumberFormat="1" applyFill="1" applyBorder="1" applyAlignment="1">
      <alignment horizontal="center" vertical="center"/>
    </xf>
    <xf numFmtId="49" fontId="40" fillId="0" borderId="15" xfId="0" quotePrefix="1" applyNumberFormat="1" applyFont="1" applyFill="1" applyBorder="1" applyAlignment="1">
      <alignment horizontal="center" vertical="center"/>
    </xf>
    <xf numFmtId="0" fontId="40" fillId="0" borderId="0" xfId="0" applyFont="1" applyBorder="1" applyAlignment="1">
      <alignment vertical="center" wrapText="1"/>
    </xf>
    <xf numFmtId="49" fontId="0" fillId="0" borderId="17" xfId="0" quotePrefix="1" applyNumberFormat="1" applyBorder="1" applyAlignment="1">
      <alignment horizontal="center" vertical="center"/>
    </xf>
    <xf numFmtId="49" fontId="0" fillId="0" borderId="15" xfId="0" quotePrefix="1" applyNumberFormat="1" applyBorder="1" applyAlignment="1">
      <alignment horizontal="center" vertical="center"/>
    </xf>
    <xf numFmtId="49" fontId="40" fillId="0" borderId="15" xfId="0" applyNumberFormat="1" applyFont="1" applyBorder="1" applyAlignment="1">
      <alignment horizontal="left" vertical="center"/>
    </xf>
  </cellXfs>
  <cellStyles count="2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34" builtinId="8"/>
    <cellStyle name="Hyperlink 2" xfId="35"/>
    <cellStyle name="Input 2" xfId="36"/>
    <cellStyle name="Linked Cell 2" xfId="37"/>
    <cellStyle name="Neutral 2" xfId="38"/>
    <cellStyle name="Normal" xfId="0" builtinId="0"/>
    <cellStyle name="Normal 10" xfId="39"/>
    <cellStyle name="Normal 10 2" xfId="40"/>
    <cellStyle name="Normal 10 2 2" xfId="41"/>
    <cellStyle name="Normal 10 2 2 2" xfId="42"/>
    <cellStyle name="Normal 10 2 2 2 2" xfId="43"/>
    <cellStyle name="Normal 10 2 2 3" xfId="44"/>
    <cellStyle name="Normal 10 2 2 3 2" xfId="45"/>
    <cellStyle name="Normal 10 2 2 4" xfId="46"/>
    <cellStyle name="Normal 10 2 3" xfId="47"/>
    <cellStyle name="Normal 10 2 3 2" xfId="48"/>
    <cellStyle name="Normal 10 2 3 2 2" xfId="49"/>
    <cellStyle name="Normal 10 2 3 3" xfId="50"/>
    <cellStyle name="Normal 10 2 3 3 2" xfId="51"/>
    <cellStyle name="Normal 10 2 3 4" xfId="52"/>
    <cellStyle name="Normal 10 2 4" xfId="53"/>
    <cellStyle name="Normal 10 2 4 2" xfId="54"/>
    <cellStyle name="Normal 10 2 5" xfId="55"/>
    <cellStyle name="Normal 10 2 5 2" xfId="56"/>
    <cellStyle name="Normal 10 2 6" xfId="57"/>
    <cellStyle name="Normal 10 3" xfId="58"/>
    <cellStyle name="Normal 10 3 2" xfId="59"/>
    <cellStyle name="Normal 10 3 2 2" xfId="60"/>
    <cellStyle name="Normal 10 3 3" xfId="61"/>
    <cellStyle name="Normal 10 3 3 2" xfId="62"/>
    <cellStyle name="Normal 10 3 4" xfId="63"/>
    <cellStyle name="Normal 10 4" xfId="64"/>
    <cellStyle name="Normal 10 4 2" xfId="65"/>
    <cellStyle name="Normal 10 4 2 2" xfId="66"/>
    <cellStyle name="Normal 10 4 3" xfId="67"/>
    <cellStyle name="Normal 10 4 3 2" xfId="68"/>
    <cellStyle name="Normal 10 4 4" xfId="69"/>
    <cellStyle name="Normal 10 5" xfId="70"/>
    <cellStyle name="Normal 10 5 2" xfId="71"/>
    <cellStyle name="Normal 10 6" xfId="72"/>
    <cellStyle name="Normal 10 6 2" xfId="73"/>
    <cellStyle name="Normal 10 7" xfId="74"/>
    <cellStyle name="Normal 11" xfId="75"/>
    <cellStyle name="Normal 11 2" xfId="76"/>
    <cellStyle name="Normal 12" xfId="77"/>
    <cellStyle name="Normal 12 2" xfId="78"/>
    <cellStyle name="Normal 12 2 2" xfId="79"/>
    <cellStyle name="Normal 12 3" xfId="80"/>
    <cellStyle name="Normal 12 3 2" xfId="81"/>
    <cellStyle name="Normal 12 4" xfId="82"/>
    <cellStyle name="Normal 12 5" xfId="83"/>
    <cellStyle name="Normal 12 6" xfId="84"/>
    <cellStyle name="Normal 13" xfId="85"/>
    <cellStyle name="Normal 13 2" xfId="86"/>
    <cellStyle name="Normal 13 2 2" xfId="87"/>
    <cellStyle name="Normal 13 3" xfId="88"/>
    <cellStyle name="Normal 13 3 2" xfId="89"/>
    <cellStyle name="Normal 13 4" xfId="90"/>
    <cellStyle name="Normal 14" xfId="91"/>
    <cellStyle name="Normal 14 2" xfId="92"/>
    <cellStyle name="Normal 2" xfId="93"/>
    <cellStyle name="Normal 2 2" xfId="94"/>
    <cellStyle name="Normal 3" xfId="95"/>
    <cellStyle name="Normal 3 2" xfId="96"/>
    <cellStyle name="Normal 3 3" xfId="97"/>
    <cellStyle name="Normal 4" xfId="98"/>
    <cellStyle name="Normal 4 2" xfId="99"/>
    <cellStyle name="Normal 5" xfId="100"/>
    <cellStyle name="Normal 5 2" xfId="101"/>
    <cellStyle name="Normal 5 3" xfId="102"/>
    <cellStyle name="Normal 5 3 2" xfId="103"/>
    <cellStyle name="Normal 6" xfId="104"/>
    <cellStyle name="Normal 6 2" xfId="105"/>
    <cellStyle name="Normal 6 2 2" xfId="106"/>
    <cellStyle name="Normal 6 2 2 2" xfId="107"/>
    <cellStyle name="Normal 6 2 2 2 2" xfId="108"/>
    <cellStyle name="Normal 6 2 2 2 2 2" xfId="109"/>
    <cellStyle name="Normal 6 2 2 2 3" xfId="110"/>
    <cellStyle name="Normal 6 2 2 2 3 2" xfId="111"/>
    <cellStyle name="Normal 6 2 2 2 4" xfId="112"/>
    <cellStyle name="Normal 6 2 2 3" xfId="113"/>
    <cellStyle name="Normal 6 2 2 3 2" xfId="114"/>
    <cellStyle name="Normal 6 2 2 3 2 2" xfId="115"/>
    <cellStyle name="Normal 6 2 2 3 3" xfId="116"/>
    <cellStyle name="Normal 6 2 2 3 3 2" xfId="117"/>
    <cellStyle name="Normal 6 2 2 3 4" xfId="118"/>
    <cellStyle name="Normal 6 2 2 4" xfId="119"/>
    <cellStyle name="Normal 6 2 2 4 2" xfId="120"/>
    <cellStyle name="Normal 6 2 2 5" xfId="121"/>
    <cellStyle name="Normal 6 2 2 5 2" xfId="122"/>
    <cellStyle name="Normal 6 2 2 6" xfId="123"/>
    <cellStyle name="Normal 6 2 3" xfId="124"/>
    <cellStyle name="Normal 6 2 3 2" xfId="125"/>
    <cellStyle name="Normal 6 2 3 2 2" xfId="126"/>
    <cellStyle name="Normal 6 2 3 3" xfId="127"/>
    <cellStyle name="Normal 6 2 3 3 2" xfId="128"/>
    <cellStyle name="Normal 6 2 3 4" xfId="129"/>
    <cellStyle name="Normal 6 2 4" xfId="130"/>
    <cellStyle name="Normal 6 2 4 2" xfId="131"/>
    <cellStyle name="Normal 6 2 4 2 2" xfId="132"/>
    <cellStyle name="Normal 6 2 4 3" xfId="133"/>
    <cellStyle name="Normal 6 2 4 3 2" xfId="134"/>
    <cellStyle name="Normal 6 2 4 4" xfId="135"/>
    <cellStyle name="Normal 6 2 5" xfId="136"/>
    <cellStyle name="Normal 6 2 5 2" xfId="137"/>
    <cellStyle name="Normal 6 2 6" xfId="138"/>
    <cellStyle name="Normal 6 2 6 2" xfId="139"/>
    <cellStyle name="Normal 6 2 7" xfId="140"/>
    <cellStyle name="Normal 6 3" xfId="141"/>
    <cellStyle name="Normal 6 3 2" xfId="142"/>
    <cellStyle name="Normal 6 3 2 2" xfId="143"/>
    <cellStyle name="Normal 6 3 2 2 2" xfId="144"/>
    <cellStyle name="Normal 6 3 2 3" xfId="145"/>
    <cellStyle name="Normal 6 3 2 3 2" xfId="146"/>
    <cellStyle name="Normal 6 3 2 4" xfId="147"/>
    <cellStyle name="Normal 6 3 3" xfId="148"/>
    <cellStyle name="Normal 6 3 3 2" xfId="149"/>
    <cellStyle name="Normal 6 3 3 2 2" xfId="150"/>
    <cellStyle name="Normal 6 3 3 3" xfId="151"/>
    <cellStyle name="Normal 6 3 3 3 2" xfId="152"/>
    <cellStyle name="Normal 6 3 3 4" xfId="153"/>
    <cellStyle name="Normal 6 3 4" xfId="154"/>
    <cellStyle name="Normal 6 3 4 2" xfId="155"/>
    <cellStyle name="Normal 6 3 5" xfId="156"/>
    <cellStyle name="Normal 6 3 5 2" xfId="157"/>
    <cellStyle name="Normal 6 3 6" xfId="158"/>
    <cellStyle name="Normal 6 4" xfId="159"/>
    <cellStyle name="Normal 6 4 2" xfId="160"/>
    <cellStyle name="Normal 6 4 2 2" xfId="161"/>
    <cellStyle name="Normal 6 4 3" xfId="162"/>
    <cellStyle name="Normal 6 4 3 2" xfId="163"/>
    <cellStyle name="Normal 6 4 4" xfId="164"/>
    <cellStyle name="Normal 6 5" xfId="165"/>
    <cellStyle name="Normal 6 5 2" xfId="166"/>
    <cellStyle name="Normal 6 5 2 2" xfId="167"/>
    <cellStyle name="Normal 6 5 3" xfId="168"/>
    <cellStyle name="Normal 6 5 3 2" xfId="169"/>
    <cellStyle name="Normal 6 5 4" xfId="170"/>
    <cellStyle name="Normal 6 6" xfId="171"/>
    <cellStyle name="Normal 6 6 2" xfId="172"/>
    <cellStyle name="Normal 6 7" xfId="173"/>
    <cellStyle name="Normal 6 7 2" xfId="174"/>
    <cellStyle name="Normal 6 8" xfId="175"/>
    <cellStyle name="Normal 7" xfId="176"/>
    <cellStyle name="Normal 8" xfId="177"/>
    <cellStyle name="Normal 8 2" xfId="178"/>
    <cellStyle name="Normal 8 2 2" xfId="179"/>
    <cellStyle name="Normal 8 2 2 2" xfId="180"/>
    <cellStyle name="Normal 8 2 2 2 2" xfId="181"/>
    <cellStyle name="Normal 8 2 2 3" xfId="182"/>
    <cellStyle name="Normal 8 2 2 3 2" xfId="183"/>
    <cellStyle name="Normal 8 2 2 4" xfId="184"/>
    <cellStyle name="Normal 8 2 3" xfId="185"/>
    <cellStyle name="Normal 8 2 3 2" xfId="186"/>
    <cellStyle name="Normal 8 2 3 2 2" xfId="187"/>
    <cellStyle name="Normal 8 2 3 3" xfId="188"/>
    <cellStyle name="Normal 8 2 3 3 2" xfId="189"/>
    <cellStyle name="Normal 8 2 3 4" xfId="190"/>
    <cellStyle name="Normal 8 2 4" xfId="191"/>
    <cellStyle name="Normal 8 2 4 2" xfId="192"/>
    <cellStyle name="Normal 8 2 5" xfId="193"/>
    <cellStyle name="Normal 8 2 5 2" xfId="194"/>
    <cellStyle name="Normal 8 2 6" xfId="195"/>
    <cellStyle name="Normal 8 3" xfId="196"/>
    <cellStyle name="Normal 8 3 2" xfId="197"/>
    <cellStyle name="Normal 8 3 2 2" xfId="198"/>
    <cellStyle name="Normal 8 3 3" xfId="199"/>
    <cellStyle name="Normal 8 3 3 2" xfId="200"/>
    <cellStyle name="Normal 8 3 4" xfId="201"/>
    <cellStyle name="Normal 8 4" xfId="202"/>
    <cellStyle name="Normal 8 4 2" xfId="203"/>
    <cellStyle name="Normal 8 4 2 2" xfId="204"/>
    <cellStyle name="Normal 8 4 3" xfId="205"/>
    <cellStyle name="Normal 8 4 3 2" xfId="206"/>
    <cellStyle name="Normal 8 4 4" xfId="207"/>
    <cellStyle name="Normal 8 5" xfId="208"/>
    <cellStyle name="Normal 8 5 2" xfId="209"/>
    <cellStyle name="Normal 8 6" xfId="210"/>
    <cellStyle name="Normal 8 6 2" xfId="211"/>
    <cellStyle name="Normal 8 7" xfId="212"/>
    <cellStyle name="Normal 9" xfId="213"/>
    <cellStyle name="Normal 9 2" xfId="214"/>
    <cellStyle name="Note 2" xfId="215"/>
    <cellStyle name="Note 2 2" xfId="216"/>
    <cellStyle name="Note 2 3" xfId="217"/>
    <cellStyle name="Note 2 4" xfId="218"/>
    <cellStyle name="Note 3" xfId="219"/>
    <cellStyle name="Note 3 2" xfId="220"/>
    <cellStyle name="Output 2" xfId="221"/>
    <cellStyle name="PSChar" xfId="222"/>
    <cellStyle name="PSChar 2" xfId="223"/>
    <cellStyle name="PSChar 2 2" xfId="224"/>
    <cellStyle name="PSChar 2 3" xfId="225"/>
    <cellStyle name="PSDate" xfId="226"/>
    <cellStyle name="PSDate 2" xfId="227"/>
    <cellStyle name="PSDate 2 2" xfId="228"/>
    <cellStyle name="PSDate 2 3" xfId="229"/>
    <cellStyle name="PSDec" xfId="230"/>
    <cellStyle name="PSDec 2" xfId="231"/>
    <cellStyle name="PSDec 2 2" xfId="232"/>
    <cellStyle name="PSDec 2 3" xfId="233"/>
    <cellStyle name="PSHeading" xfId="234"/>
    <cellStyle name="PSHeading 2" xfId="235"/>
    <cellStyle name="PSHeading 2 2" xfId="236"/>
    <cellStyle name="PSHeading 2 3" xfId="237"/>
    <cellStyle name="PSInt" xfId="238"/>
    <cellStyle name="PSInt 2" xfId="239"/>
    <cellStyle name="PSInt 2 2" xfId="240"/>
    <cellStyle name="PSInt 2 3" xfId="241"/>
    <cellStyle name="PSSpacer" xfId="242"/>
    <cellStyle name="PSSpacer 2" xfId="243"/>
    <cellStyle name="PSSpacer 2 2" xfId="244"/>
    <cellStyle name="PSSpacer 2 3" xfId="245"/>
    <cellStyle name="Title 2" xfId="246"/>
    <cellStyle name="Total 2" xfId="247"/>
    <cellStyle name="Warning Text 2" xfId="2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188593</xdr:colOff>
      <xdr:row>1</xdr:row>
      <xdr:rowOff>9521</xdr:rowOff>
    </xdr:from>
    <xdr:to>
      <xdr:col>13</xdr:col>
      <xdr:colOff>1594361</xdr:colOff>
      <xdr:row>1</xdr:row>
      <xdr:rowOff>229177</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rot="5400000" flipH="1">
          <a:off x="12317467" y="-778888"/>
          <a:ext cx="200365" cy="2634434"/>
        </a:xfrm>
        <a:prstGeom prst="rightBrace">
          <a:avLst>
            <a:gd name="adj1" fmla="val 8333"/>
            <a:gd name="adj2" fmla="val 53394"/>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12</xdr:col>
      <xdr:colOff>459106</xdr:colOff>
      <xdr:row>0</xdr:row>
      <xdr:rowOff>0</xdr:rowOff>
    </xdr:from>
    <xdr:to>
      <xdr:col>13</xdr:col>
      <xdr:colOff>1243780</xdr:colOff>
      <xdr:row>0</xdr:row>
      <xdr:rowOff>190442</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3411201" y="133351"/>
          <a:ext cx="1952624"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Applicable to 0948 Funds only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suchico.edu/upe/ira.html" TargetMode="External"/><Relationship Id="rId13" Type="http://schemas.openxmlformats.org/officeDocument/2006/relationships/hyperlink" Target="http://www.calstate.edu/budget/student-fees/documents/index-of-fees.pdf" TargetMode="External"/><Relationship Id="rId18" Type="http://schemas.openxmlformats.org/officeDocument/2006/relationships/hyperlink" Target="http://www.calstate.edu/sfsr/standards_and_rules/New_Capital_Outlay_Object_Codes.pdf" TargetMode="External"/><Relationship Id="rId26" Type="http://schemas.openxmlformats.org/officeDocument/2006/relationships/hyperlink" Target="http://www.calstate.edu/sfsr/standards_and_rules/New_Capital_Outlay_Object_Codes.pdf" TargetMode="External"/><Relationship Id="rId3" Type="http://schemas.openxmlformats.org/officeDocument/2006/relationships/hyperlink" Target="http://www.calstate.edu/budget/student-fees/documents/index-of-fees.pdf" TargetMode="External"/><Relationship Id="rId21" Type="http://schemas.openxmlformats.org/officeDocument/2006/relationships/hyperlink" Target="http://www.calstate.edu/sfsr/standards_and_rules/New_Capital_Outlay_Object_Codes.pdf" TargetMode="External"/><Relationship Id="rId7" Type="http://schemas.openxmlformats.org/officeDocument/2006/relationships/hyperlink" Target="http://www.calstate.edu/budget/student-fees/documents/index-of-fees.pdf" TargetMode="External"/><Relationship Id="rId12" Type="http://schemas.openxmlformats.org/officeDocument/2006/relationships/hyperlink" Target="http://www.calstate.edu/budget/student-fees/documents/index-of-fees.pdf" TargetMode="External"/><Relationship Id="rId17" Type="http://schemas.openxmlformats.org/officeDocument/2006/relationships/hyperlink" Target="http://www.calstate.edu/sfsr/standards_and_rules/New_Capital_Outlay_Object_Codes.pdf" TargetMode="External"/><Relationship Id="rId25" Type="http://schemas.openxmlformats.org/officeDocument/2006/relationships/hyperlink" Target="http://www.calstate.edu/sfsr/standards_and_rules/New_Capital_Outlay_Object_Codes.pdf" TargetMode="External"/><Relationship Id="rId2" Type="http://schemas.openxmlformats.org/officeDocument/2006/relationships/hyperlink" Target="http://www.calstate.edu/SFO/FSAC/Minutes/2011/2011-FSACminutes.shtml" TargetMode="External"/><Relationship Id="rId16" Type="http://schemas.openxmlformats.org/officeDocument/2006/relationships/hyperlink" Target="http://www.calstate.edu/sfsr/standards_and_rules/New_Capital_Outlay_Object_Codes.pdf" TargetMode="External"/><Relationship Id="rId20" Type="http://schemas.openxmlformats.org/officeDocument/2006/relationships/hyperlink" Target="http://www.calstate.edu/sfsr/standards_and_rules/New_Capital_Outlay_Object_Codes.pdf" TargetMode="External"/><Relationship Id="rId1" Type="http://schemas.openxmlformats.org/officeDocument/2006/relationships/hyperlink" Target="http://www.calstate.edu/SFO/FSAC/Minutes/2011/2011-FSACminutes.shtml" TargetMode="External"/><Relationship Id="rId6" Type="http://schemas.openxmlformats.org/officeDocument/2006/relationships/hyperlink" Target="http://www.calstate.edu/budget/student-fees/documents/index-of-fees.pdf" TargetMode="External"/><Relationship Id="rId11" Type="http://schemas.openxmlformats.org/officeDocument/2006/relationships/hyperlink" Target="http://www.calstate.edu/budget/student-fees/documents/index-of-fees.pdf" TargetMode="External"/><Relationship Id="rId24" Type="http://schemas.openxmlformats.org/officeDocument/2006/relationships/hyperlink" Target="http://www.calstate.edu/sfsr/standards_and_rules/New_Capital_Outlay_Object_Codes.pdf" TargetMode="External"/><Relationship Id="rId5" Type="http://schemas.openxmlformats.org/officeDocument/2006/relationships/hyperlink" Target="http://www.calstate.edu/budget/student-fees/documents/index-of-fees.pdf" TargetMode="External"/><Relationship Id="rId15" Type="http://schemas.openxmlformats.org/officeDocument/2006/relationships/hyperlink" Target="http://www.calstate.edu/sfsr/standards_and_rules/New_Capital_Outlay_Object_Codes.pdf" TargetMode="External"/><Relationship Id="rId23" Type="http://schemas.openxmlformats.org/officeDocument/2006/relationships/hyperlink" Target="http://www.calstate.edu/sfsr/standards_and_rules/New_Capital_Outlay_Object_Codes.pdf" TargetMode="External"/><Relationship Id="rId28" Type="http://schemas.openxmlformats.org/officeDocument/2006/relationships/printerSettings" Target="../printerSettings/printerSettings1.bin"/><Relationship Id="rId10" Type="http://schemas.openxmlformats.org/officeDocument/2006/relationships/hyperlink" Target="http://www.calstate.edu/budget/student-fees/documents/index-of-fees.pdf" TargetMode="External"/><Relationship Id="rId19" Type="http://schemas.openxmlformats.org/officeDocument/2006/relationships/hyperlink" Target="http://www.calstate.edu/sfsr/standards_and_rules/New_Capital_Outlay_Object_Codes.pdf" TargetMode="External"/><Relationship Id="rId4" Type="http://schemas.openxmlformats.org/officeDocument/2006/relationships/hyperlink" Target="http://www.calstate.edu/budget/student-fees/documents/index-of-fees.pdf" TargetMode="External"/><Relationship Id="rId9" Type="http://schemas.openxmlformats.org/officeDocument/2006/relationships/hyperlink" Target="http://www.calstate.edu/budget/student-fees/documents/index-of-fees.pdf" TargetMode="External"/><Relationship Id="rId14" Type="http://schemas.openxmlformats.org/officeDocument/2006/relationships/hyperlink" Target="http://www.calstate.edu/sfsr/standards_and_rules/New_Capital_Outlay_Object_Codes.pdf" TargetMode="External"/><Relationship Id="rId22" Type="http://schemas.openxmlformats.org/officeDocument/2006/relationships/hyperlink" Target="http://www.calstate.edu/sfsr/standards_and_rules/New_Capital_Outlay_Object_Codes.pdf" TargetMode="External"/><Relationship Id="rId27" Type="http://schemas.openxmlformats.org/officeDocument/2006/relationships/hyperlink" Target="http://www.calstate.edu/sfsr/standards_and_rules/New_Capital_Outlay_Object_Cod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L170"/>
  <sheetViews>
    <sheetView zoomScaleNormal="100" workbookViewId="0">
      <pane xSplit="2" ySplit="1" topLeftCell="C137" activePane="bottomRight" state="frozen"/>
      <selection pane="topRight" activeCell="C1" sqref="C1"/>
      <selection pane="bottomLeft" activeCell="A2" sqref="A2"/>
      <selection pane="bottomRight" activeCell="B146" sqref="B146"/>
    </sheetView>
  </sheetViews>
  <sheetFormatPr defaultColWidth="9.140625" defaultRowHeight="15"/>
  <cols>
    <col min="1" max="1" width="12.5703125" style="13" customWidth="1"/>
    <col min="2" max="2" width="76" style="3" bestFit="1" customWidth="1"/>
    <col min="3" max="3" width="53.140625" style="3" customWidth="1"/>
    <col min="4" max="4" width="58" style="3" customWidth="1"/>
    <col min="5" max="5" width="14.140625" style="15" customWidth="1"/>
    <col min="6" max="6" width="37.42578125" style="3" customWidth="1"/>
    <col min="7" max="7" width="37.28515625" style="3" customWidth="1"/>
    <col min="8" max="8" width="34.42578125" style="18" customWidth="1"/>
    <col min="9" max="16384" width="9.140625" style="2"/>
  </cols>
  <sheetData>
    <row r="1" spans="1:246" s="1" customFormat="1" ht="45.75" thickTop="1">
      <c r="A1" s="27" t="s">
        <v>0</v>
      </c>
      <c r="B1" s="28" t="s">
        <v>1</v>
      </c>
      <c r="C1" s="28" t="s">
        <v>364</v>
      </c>
      <c r="D1" s="28" t="s">
        <v>244</v>
      </c>
      <c r="E1" s="29" t="s">
        <v>3</v>
      </c>
      <c r="F1" s="30" t="s">
        <v>265</v>
      </c>
      <c r="G1" s="1" t="s">
        <v>266</v>
      </c>
      <c r="H1" s="1" t="s">
        <v>340</v>
      </c>
    </row>
    <row r="2" spans="1:246" s="1" customFormat="1" ht="133.5" customHeight="1">
      <c r="A2" s="37" t="s">
        <v>4</v>
      </c>
      <c r="B2" s="8" t="e">
        <f>VLOOKUP(A2,#REF!,2,FALSE)</f>
        <v>#REF!</v>
      </c>
      <c r="C2" s="5"/>
      <c r="D2" s="16" t="s">
        <v>430</v>
      </c>
      <c r="E2" s="14" t="e">
        <f>VLOOKUP(A2,#REF!,4,FALSE)</f>
        <v>#REF!</v>
      </c>
      <c r="F2" s="32" t="e">
        <f>VLOOKUP(E2,#REF!,2,FALSE)</f>
        <v>#REF!</v>
      </c>
      <c r="G2" s="24" t="s">
        <v>431</v>
      </c>
      <c r="H2" s="19" t="s">
        <v>432</v>
      </c>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row>
    <row r="3" spans="1:246" s="1" customFormat="1" ht="36" customHeight="1">
      <c r="A3" s="31" t="s">
        <v>10</v>
      </c>
      <c r="B3" s="4" t="e">
        <f>VLOOKUP(A3,#REF!,2,FALSE)</f>
        <v>#REF!</v>
      </c>
      <c r="C3" s="16" t="s">
        <v>334</v>
      </c>
      <c r="D3" s="4"/>
      <c r="E3" s="14" t="e">
        <f>VLOOKUP(A3,#REF!,4,FALSE)</f>
        <v>#REF!</v>
      </c>
      <c r="F3" s="32" t="e">
        <f>VLOOKUP(E3,#REF!,2,FALSE)</f>
        <v>#REF!</v>
      </c>
      <c r="G3" s="22" t="s">
        <v>251</v>
      </c>
      <c r="H3" s="19" t="s">
        <v>309</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row>
    <row r="4" spans="1:246" ht="74.25" customHeight="1">
      <c r="A4" s="31" t="s">
        <v>11</v>
      </c>
      <c r="B4" s="4" t="e">
        <f>VLOOKUP(A4,#REF!,2,FALSE)</f>
        <v>#REF!</v>
      </c>
      <c r="C4" s="6" t="s">
        <v>335</v>
      </c>
      <c r="D4" s="4"/>
      <c r="E4" s="14" t="e">
        <f>VLOOKUP(A4,#REF!,4,FALSE)</f>
        <v>#REF!</v>
      </c>
      <c r="F4" s="32" t="e">
        <f>VLOOKUP(E4,#REF!,2,FALSE)</f>
        <v>#REF!</v>
      </c>
      <c r="G4" s="22" t="s">
        <v>251</v>
      </c>
      <c r="H4" s="17" t="s">
        <v>309</v>
      </c>
      <c r="J4" s="38"/>
      <c r="K4" s="38"/>
      <c r="L4" s="38"/>
      <c r="M4" s="38"/>
      <c r="N4" s="38"/>
      <c r="O4" s="38"/>
      <c r="P4" s="38"/>
      <c r="Q4" s="38"/>
      <c r="R4" s="38"/>
      <c r="S4" s="38"/>
      <c r="T4" s="38"/>
      <c r="U4" s="38"/>
      <c r="V4" s="38"/>
      <c r="W4" s="38"/>
      <c r="X4" s="38"/>
      <c r="Y4" s="38"/>
      <c r="Z4" s="38"/>
    </row>
    <row r="5" spans="1:246" ht="34.5" customHeight="1">
      <c r="A5" s="31" t="s">
        <v>12</v>
      </c>
      <c r="B5" s="4" t="e">
        <f>VLOOKUP(A5,#REF!,2,FALSE)</f>
        <v>#REF!</v>
      </c>
      <c r="C5" s="6" t="s">
        <v>362</v>
      </c>
      <c r="D5" s="4"/>
      <c r="E5" s="14" t="e">
        <f>VLOOKUP(A5,#REF!,4,FALSE)</f>
        <v>#REF!</v>
      </c>
      <c r="F5" s="32" t="e">
        <f>VLOOKUP(E5,#REF!,2,FALSE)</f>
        <v>#REF!</v>
      </c>
      <c r="G5" s="22" t="s">
        <v>252</v>
      </c>
      <c r="H5" s="17" t="s">
        <v>308</v>
      </c>
    </row>
    <row r="6" spans="1:246" ht="34.5" customHeight="1">
      <c r="A6" s="31" t="s">
        <v>14</v>
      </c>
      <c r="B6" s="4" t="e">
        <f>VLOOKUP(A6,#REF!,2,FALSE)</f>
        <v>#REF!</v>
      </c>
      <c r="C6" s="6" t="s">
        <v>363</v>
      </c>
      <c r="D6" s="4"/>
      <c r="E6" s="14" t="e">
        <f>VLOOKUP(A6,#REF!,4,FALSE)</f>
        <v>#REF!</v>
      </c>
      <c r="F6" s="32" t="e">
        <f>VLOOKUP(E6,#REF!,2,FALSE)</f>
        <v>#REF!</v>
      </c>
      <c r="G6" s="22" t="s">
        <v>252</v>
      </c>
      <c r="H6" s="17" t="s">
        <v>308</v>
      </c>
    </row>
    <row r="7" spans="1:246">
      <c r="A7" s="31" t="s">
        <v>17</v>
      </c>
      <c r="B7" s="4" t="e">
        <f>VLOOKUP(A7,#REF!,2,FALSE)</f>
        <v>#REF!</v>
      </c>
      <c r="C7" s="6" t="s">
        <v>363</v>
      </c>
      <c r="D7" s="4"/>
      <c r="E7" s="14" t="e">
        <f>VLOOKUP(A7,#REF!,4,FALSE)</f>
        <v>#REF!</v>
      </c>
      <c r="F7" s="32" t="e">
        <f>VLOOKUP(E7,#REF!,2,FALSE)</f>
        <v>#REF!</v>
      </c>
      <c r="G7" s="42" t="s">
        <v>252</v>
      </c>
      <c r="H7" s="17" t="s">
        <v>308</v>
      </c>
    </row>
    <row r="8" spans="1:246" ht="30">
      <c r="A8" s="37" t="s">
        <v>425</v>
      </c>
      <c r="B8" s="8" t="s">
        <v>426</v>
      </c>
      <c r="C8" s="6" t="s">
        <v>427</v>
      </c>
      <c r="D8" s="4"/>
      <c r="E8" s="36" t="s">
        <v>264</v>
      </c>
      <c r="F8" s="32" t="e">
        <f>VLOOKUP(E8,#REF!,2,FALSE)</f>
        <v>#REF!</v>
      </c>
      <c r="G8" s="42"/>
      <c r="H8" s="17" t="s">
        <v>428</v>
      </c>
    </row>
    <row r="9" spans="1:246">
      <c r="A9" s="43" t="s">
        <v>26</v>
      </c>
      <c r="B9" s="44" t="s">
        <v>28</v>
      </c>
      <c r="C9" s="6"/>
      <c r="D9" s="4"/>
      <c r="E9" s="36"/>
      <c r="F9" s="32"/>
      <c r="G9" s="42"/>
      <c r="H9" s="17"/>
    </row>
    <row r="10" spans="1:246">
      <c r="A10" s="43" t="s">
        <v>29</v>
      </c>
      <c r="B10" s="44" t="s">
        <v>30</v>
      </c>
      <c r="C10" s="6"/>
      <c r="D10" s="4"/>
      <c r="E10" s="36"/>
      <c r="F10" s="32"/>
      <c r="G10" s="42"/>
      <c r="H10" s="17"/>
    </row>
    <row r="11" spans="1:246" ht="75">
      <c r="A11" s="43" t="s">
        <v>31</v>
      </c>
      <c r="B11" s="44" t="s">
        <v>445</v>
      </c>
      <c r="C11" s="6" t="s">
        <v>458</v>
      </c>
      <c r="D11" s="4"/>
      <c r="E11" s="45" t="s">
        <v>22</v>
      </c>
      <c r="F11" s="32" t="s">
        <v>23</v>
      </c>
      <c r="G11" s="42"/>
      <c r="H11" s="17"/>
    </row>
    <row r="12" spans="1:246" ht="75">
      <c r="A12" s="43" t="s">
        <v>32</v>
      </c>
      <c r="B12" s="44" t="s">
        <v>446</v>
      </c>
      <c r="C12" s="6" t="s">
        <v>459</v>
      </c>
      <c r="D12" s="4"/>
      <c r="E12" s="45" t="s">
        <v>22</v>
      </c>
      <c r="F12" s="32" t="s">
        <v>23</v>
      </c>
      <c r="G12" s="42"/>
      <c r="H12" s="17"/>
    </row>
    <row r="13" spans="1:246" ht="75">
      <c r="A13" s="43" t="s">
        <v>33</v>
      </c>
      <c r="B13" s="44" t="s">
        <v>447</v>
      </c>
      <c r="C13" s="6" t="s">
        <v>460</v>
      </c>
      <c r="D13" s="4"/>
      <c r="E13" s="45" t="s">
        <v>22</v>
      </c>
      <c r="F13" s="32" t="s">
        <v>23</v>
      </c>
      <c r="G13" s="42"/>
      <c r="H13" s="17"/>
    </row>
    <row r="14" spans="1:246" ht="30">
      <c r="A14" s="43" t="s">
        <v>34</v>
      </c>
      <c r="B14" s="44" t="s">
        <v>448</v>
      </c>
      <c r="C14" s="6" t="s">
        <v>461</v>
      </c>
      <c r="D14" s="4"/>
      <c r="E14" s="45" t="s">
        <v>22</v>
      </c>
      <c r="F14" s="32" t="s">
        <v>23</v>
      </c>
      <c r="G14" s="42"/>
      <c r="H14" s="17"/>
    </row>
    <row r="15" spans="1:246" ht="60">
      <c r="A15" s="43" t="s">
        <v>35</v>
      </c>
      <c r="B15" s="44" t="s">
        <v>449</v>
      </c>
      <c r="C15" s="6" t="s">
        <v>466</v>
      </c>
      <c r="D15" s="47" t="s">
        <v>429</v>
      </c>
      <c r="E15" s="45" t="s">
        <v>22</v>
      </c>
      <c r="F15" s="32" t="s">
        <v>23</v>
      </c>
      <c r="G15" s="42"/>
      <c r="H15" s="17"/>
    </row>
    <row r="16" spans="1:246">
      <c r="A16" s="43" t="s">
        <v>36</v>
      </c>
      <c r="B16" s="44" t="s">
        <v>37</v>
      </c>
      <c r="C16" s="6"/>
      <c r="D16" s="4"/>
      <c r="E16" s="45" t="s">
        <v>22</v>
      </c>
      <c r="F16" s="32" t="s">
        <v>23</v>
      </c>
      <c r="G16" s="42"/>
      <c r="H16" s="17"/>
    </row>
    <row r="17" spans="1:8" ht="120">
      <c r="A17" s="43" t="s">
        <v>38</v>
      </c>
      <c r="B17" s="44" t="s">
        <v>450</v>
      </c>
      <c r="C17" s="6" t="s">
        <v>462</v>
      </c>
      <c r="D17" s="4"/>
      <c r="E17" s="45" t="s">
        <v>22</v>
      </c>
      <c r="F17" s="32" t="s">
        <v>23</v>
      </c>
      <c r="G17" s="42"/>
      <c r="H17" s="17"/>
    </row>
    <row r="18" spans="1:8">
      <c r="A18" s="43" t="s">
        <v>39</v>
      </c>
      <c r="B18" s="44" t="s">
        <v>40</v>
      </c>
      <c r="C18" s="6"/>
      <c r="D18" s="4"/>
      <c r="E18" s="45" t="s">
        <v>22</v>
      </c>
      <c r="F18" s="32" t="s">
        <v>23</v>
      </c>
      <c r="G18" s="42"/>
      <c r="H18" s="17"/>
    </row>
    <row r="19" spans="1:8" ht="60">
      <c r="A19" s="43" t="s">
        <v>41</v>
      </c>
      <c r="B19" s="44" t="s">
        <v>451</v>
      </c>
      <c r="C19" s="6" t="s">
        <v>463</v>
      </c>
      <c r="D19" s="4"/>
      <c r="E19" s="45" t="s">
        <v>22</v>
      </c>
      <c r="F19" s="32" t="s">
        <v>23</v>
      </c>
      <c r="G19" s="42"/>
      <c r="H19" s="17"/>
    </row>
    <row r="20" spans="1:8">
      <c r="A20" s="43" t="s">
        <v>42</v>
      </c>
      <c r="B20" s="44" t="s">
        <v>43</v>
      </c>
      <c r="C20" s="6"/>
      <c r="D20" s="4"/>
      <c r="E20" s="45" t="s">
        <v>22</v>
      </c>
      <c r="F20" s="32" t="s">
        <v>23</v>
      </c>
      <c r="G20" s="42"/>
      <c r="H20" s="17"/>
    </row>
    <row r="21" spans="1:8" ht="105">
      <c r="A21" s="43" t="s">
        <v>452</v>
      </c>
      <c r="B21" s="44" t="s">
        <v>453</v>
      </c>
      <c r="C21" s="6" t="s">
        <v>464</v>
      </c>
      <c r="D21" s="4"/>
      <c r="E21" s="45" t="s">
        <v>22</v>
      </c>
      <c r="F21" s="32" t="s">
        <v>23</v>
      </c>
      <c r="G21" s="42"/>
      <c r="H21" s="17"/>
    </row>
    <row r="22" spans="1:8" ht="75">
      <c r="A22" s="43" t="s">
        <v>454</v>
      </c>
      <c r="B22" s="44" t="s">
        <v>455</v>
      </c>
      <c r="C22" s="6" t="s">
        <v>465</v>
      </c>
      <c r="D22" s="4"/>
      <c r="E22" s="45" t="s">
        <v>22</v>
      </c>
      <c r="F22" s="32" t="s">
        <v>23</v>
      </c>
      <c r="G22" s="42"/>
      <c r="H22" s="17"/>
    </row>
    <row r="23" spans="1:8">
      <c r="A23" s="43" t="s">
        <v>44</v>
      </c>
      <c r="B23" s="44" t="s">
        <v>45</v>
      </c>
      <c r="C23" s="6"/>
      <c r="D23" s="4"/>
      <c r="E23" s="45" t="s">
        <v>22</v>
      </c>
      <c r="F23" s="32" t="s">
        <v>23</v>
      </c>
      <c r="G23" s="42"/>
      <c r="H23" s="17"/>
    </row>
    <row r="24" spans="1:8" ht="60">
      <c r="A24" s="31" t="s">
        <v>52</v>
      </c>
      <c r="B24" s="4" t="e">
        <f>VLOOKUP(A24,#REF!,2,FALSE)</f>
        <v>#REF!</v>
      </c>
      <c r="C24" s="6" t="s">
        <v>365</v>
      </c>
      <c r="D24" s="16" t="s">
        <v>323</v>
      </c>
      <c r="E24" s="46" t="s">
        <v>22</v>
      </c>
      <c r="F24" s="32" t="s">
        <v>23</v>
      </c>
      <c r="G24" s="23" t="s">
        <v>325</v>
      </c>
      <c r="H24" s="20" t="s">
        <v>324</v>
      </c>
    </row>
    <row r="25" spans="1:8" ht="60">
      <c r="A25" s="31" t="s">
        <v>53</v>
      </c>
      <c r="B25" s="4" t="e">
        <f>VLOOKUP(A25,#REF!,2,FALSE)</f>
        <v>#REF!</v>
      </c>
      <c r="C25" s="6" t="s">
        <v>328</v>
      </c>
      <c r="D25" s="16" t="s">
        <v>323</v>
      </c>
      <c r="E25" s="46" t="s">
        <v>22</v>
      </c>
      <c r="F25" s="32" t="s">
        <v>23</v>
      </c>
      <c r="G25" s="23" t="s">
        <v>325</v>
      </c>
      <c r="H25" s="20" t="s">
        <v>324</v>
      </c>
    </row>
    <row r="26" spans="1:8" ht="36" customHeight="1">
      <c r="A26" s="31" t="s">
        <v>54</v>
      </c>
      <c r="B26" s="4" t="e">
        <f>VLOOKUP(A26,#REF!,2,FALSE)</f>
        <v>#REF!</v>
      </c>
      <c r="C26" s="6" t="s">
        <v>367</v>
      </c>
      <c r="D26" s="16" t="s">
        <v>323</v>
      </c>
      <c r="E26" s="46" t="s">
        <v>22</v>
      </c>
      <c r="F26" s="32" t="s">
        <v>23</v>
      </c>
      <c r="G26" s="23" t="s">
        <v>325</v>
      </c>
      <c r="H26" s="20" t="s">
        <v>324</v>
      </c>
    </row>
    <row r="27" spans="1:8" ht="64.5" customHeight="1">
      <c r="A27" s="31" t="s">
        <v>55</v>
      </c>
      <c r="B27" s="4" t="e">
        <f>VLOOKUP(A27,#REF!,2,FALSE)</f>
        <v>#REF!</v>
      </c>
      <c r="C27" s="6" t="s">
        <v>366</v>
      </c>
      <c r="D27" s="16" t="s">
        <v>323</v>
      </c>
      <c r="E27" s="14" t="e">
        <f>VLOOKUP(A27,#REF!,4,FALSE)</f>
        <v>#REF!</v>
      </c>
      <c r="F27" s="32" t="e">
        <f>VLOOKUP(E27,#REF!,2,FALSE)</f>
        <v>#REF!</v>
      </c>
      <c r="G27" s="23" t="s">
        <v>325</v>
      </c>
      <c r="H27" s="20" t="s">
        <v>324</v>
      </c>
    </row>
    <row r="28" spans="1:8" ht="60">
      <c r="A28" s="31" t="s">
        <v>56</v>
      </c>
      <c r="B28" s="4" t="e">
        <f>VLOOKUP(A28,#REF!,2,FALSE)</f>
        <v>#REF!</v>
      </c>
      <c r="C28" s="6" t="s">
        <v>368</v>
      </c>
      <c r="D28" s="16" t="s">
        <v>323</v>
      </c>
      <c r="E28" s="14" t="e">
        <f>VLOOKUP(A28,#REF!,4,FALSE)</f>
        <v>#REF!</v>
      </c>
      <c r="F28" s="32" t="e">
        <f>VLOOKUP(E28,#REF!,2,FALSE)</f>
        <v>#REF!</v>
      </c>
      <c r="G28" s="23" t="s">
        <v>330</v>
      </c>
      <c r="H28" s="17" t="s">
        <v>329</v>
      </c>
    </row>
    <row r="29" spans="1:8" ht="108" customHeight="1">
      <c r="A29" s="31" t="s">
        <v>57</v>
      </c>
      <c r="B29" s="4" t="e">
        <f>VLOOKUP(A29,#REF!,2,FALSE)</f>
        <v>#REF!</v>
      </c>
      <c r="C29" s="6" t="s">
        <v>369</v>
      </c>
      <c r="D29" s="16" t="s">
        <v>331</v>
      </c>
      <c r="E29" s="14" t="e">
        <f>VLOOKUP(A29,#REF!,4,FALSE)</f>
        <v>#REF!</v>
      </c>
      <c r="F29" s="32" t="e">
        <f>VLOOKUP(E29,#REF!,2,FALSE)</f>
        <v>#REF!</v>
      </c>
      <c r="G29" s="23" t="s">
        <v>333</v>
      </c>
      <c r="H29" s="21" t="s">
        <v>332</v>
      </c>
    </row>
    <row r="30" spans="1:8" ht="51.75" customHeight="1">
      <c r="A30" s="31" t="s">
        <v>58</v>
      </c>
      <c r="B30" s="5" t="e">
        <f>VLOOKUP(A30,#REF!,2,FALSE)</f>
        <v>#REF!</v>
      </c>
      <c r="C30" s="6" t="s">
        <v>326</v>
      </c>
      <c r="D30" s="16" t="s">
        <v>323</v>
      </c>
      <c r="E30" s="14" t="e">
        <f>VLOOKUP(A30,#REF!,4,FALSE)</f>
        <v>#REF!</v>
      </c>
      <c r="F30" s="32" t="e">
        <f>VLOOKUP(E30,#REF!,2,FALSE)</f>
        <v>#REF!</v>
      </c>
      <c r="G30" s="23" t="s">
        <v>325</v>
      </c>
      <c r="H30" s="20" t="s">
        <v>324</v>
      </c>
    </row>
    <row r="31" spans="1:8" ht="116.25" customHeight="1">
      <c r="A31" s="31" t="s">
        <v>59</v>
      </c>
      <c r="B31" s="5" t="e">
        <f>VLOOKUP(A31,#REF!,2,FALSE)</f>
        <v>#REF!</v>
      </c>
      <c r="C31" s="6" t="s">
        <v>370</v>
      </c>
      <c r="D31" s="16" t="s">
        <v>323</v>
      </c>
      <c r="E31" s="14" t="e">
        <f>VLOOKUP(A31,#REF!,4,FALSE)</f>
        <v>#REF!</v>
      </c>
      <c r="F31" s="32" t="e">
        <f>VLOOKUP(E31,#REF!,2,FALSE)</f>
        <v>#REF!</v>
      </c>
      <c r="G31" s="24" t="s">
        <v>325</v>
      </c>
      <c r="H31" s="20" t="s">
        <v>324</v>
      </c>
    </row>
    <row r="32" spans="1:8" ht="88.5" customHeight="1">
      <c r="A32" s="31" t="s">
        <v>60</v>
      </c>
      <c r="B32" s="4" t="e">
        <f>VLOOKUP(A32,#REF!,2,FALSE)</f>
        <v>#REF!</v>
      </c>
      <c r="C32" s="6" t="s">
        <v>371</v>
      </c>
      <c r="D32" s="16" t="s">
        <v>323</v>
      </c>
      <c r="E32" s="14" t="e">
        <f>VLOOKUP(A32,#REF!,4,FALSE)</f>
        <v>#REF!</v>
      </c>
      <c r="F32" s="32" t="e">
        <f>VLOOKUP(E32,#REF!,2,FALSE)</f>
        <v>#REF!</v>
      </c>
      <c r="G32" s="24" t="s">
        <v>325</v>
      </c>
      <c r="H32" s="20" t="s">
        <v>324</v>
      </c>
    </row>
    <row r="33" spans="1:8" ht="71.25" customHeight="1">
      <c r="A33" s="31" t="s">
        <v>61</v>
      </c>
      <c r="B33" s="4" t="e">
        <f>VLOOKUP(A33,#REF!,2,FALSE)</f>
        <v>#REF!</v>
      </c>
      <c r="C33" s="6" t="s">
        <v>372</v>
      </c>
      <c r="D33" s="16"/>
      <c r="E33" s="14" t="e">
        <f>VLOOKUP(A33,#REF!,4,FALSE)</f>
        <v>#REF!</v>
      </c>
      <c r="F33" s="32" t="e">
        <f>VLOOKUP(E33,#REF!,2,FALSE)</f>
        <v>#REF!</v>
      </c>
      <c r="G33" s="24" t="s">
        <v>325</v>
      </c>
      <c r="H33" s="20" t="s">
        <v>324</v>
      </c>
    </row>
    <row r="34" spans="1:8" ht="105">
      <c r="A34" s="31" t="s">
        <v>258</v>
      </c>
      <c r="B34" s="4" t="e">
        <f>VLOOKUP(A34,#REF!,2,FALSE)</f>
        <v>#REF!</v>
      </c>
      <c r="C34" s="6" t="s">
        <v>373</v>
      </c>
      <c r="D34" s="4"/>
      <c r="E34" s="14" t="e">
        <f>VLOOKUP(A34,#REF!,4,FALSE)</f>
        <v>#REF!</v>
      </c>
      <c r="F34" s="32" t="e">
        <f>VLOOKUP(E34,#REF!,2,FALSE)</f>
        <v>#REF!</v>
      </c>
      <c r="G34" s="42" t="s">
        <v>256</v>
      </c>
      <c r="H34" s="20" t="s">
        <v>319</v>
      </c>
    </row>
    <row r="35" spans="1:8" ht="60">
      <c r="A35" s="31" t="s">
        <v>259</v>
      </c>
      <c r="B35" s="4" t="e">
        <f>VLOOKUP(A35,#REF!,2,FALSE)</f>
        <v>#REF!</v>
      </c>
      <c r="C35" s="6" t="s">
        <v>374</v>
      </c>
      <c r="D35" s="4"/>
      <c r="E35" s="14" t="e">
        <f>VLOOKUP(A35,#REF!,4,FALSE)</f>
        <v>#REF!</v>
      </c>
      <c r="F35" s="32" t="e">
        <f>VLOOKUP(E35,#REF!,2,FALSE)</f>
        <v>#REF!</v>
      </c>
      <c r="G35" s="22" t="s">
        <v>256</v>
      </c>
      <c r="H35" s="20" t="s">
        <v>319</v>
      </c>
    </row>
    <row r="36" spans="1:8">
      <c r="A36" s="53" t="s">
        <v>62</v>
      </c>
      <c r="B36" s="61" t="s">
        <v>63</v>
      </c>
      <c r="C36" s="68" t="s">
        <v>468</v>
      </c>
      <c r="D36" s="4"/>
      <c r="E36" s="61" t="s">
        <v>64</v>
      </c>
      <c r="F36" s="90" t="s">
        <v>65</v>
      </c>
      <c r="G36" s="42"/>
      <c r="H36" s="9"/>
    </row>
    <row r="37" spans="1:8" ht="45">
      <c r="A37" s="53" t="s">
        <v>66</v>
      </c>
      <c r="B37" s="61" t="s">
        <v>435</v>
      </c>
      <c r="C37" s="69" t="s">
        <v>469</v>
      </c>
      <c r="D37" s="4"/>
      <c r="E37" s="61" t="s">
        <v>67</v>
      </c>
      <c r="F37" s="90" t="s">
        <v>68</v>
      </c>
      <c r="G37" s="42"/>
      <c r="H37" s="9"/>
    </row>
    <row r="38" spans="1:8" ht="60">
      <c r="A38" s="53" t="s">
        <v>69</v>
      </c>
      <c r="B38" s="61" t="s">
        <v>443</v>
      </c>
      <c r="C38" s="69" t="s">
        <v>470</v>
      </c>
      <c r="D38" s="4"/>
      <c r="E38" s="61" t="s">
        <v>67</v>
      </c>
      <c r="F38" s="90" t="s">
        <v>68</v>
      </c>
      <c r="G38" s="42"/>
      <c r="H38" s="9"/>
    </row>
    <row r="39" spans="1:8" ht="105">
      <c r="A39" s="53" t="s">
        <v>70</v>
      </c>
      <c r="B39" s="61" t="s">
        <v>442</v>
      </c>
      <c r="C39" s="69" t="s">
        <v>471</v>
      </c>
      <c r="D39" s="4"/>
      <c r="E39" s="61" t="s">
        <v>67</v>
      </c>
      <c r="F39" s="90" t="s">
        <v>68</v>
      </c>
      <c r="G39" s="42"/>
      <c r="H39" s="9"/>
    </row>
    <row r="40" spans="1:8" ht="60">
      <c r="A40" s="53" t="s">
        <v>71</v>
      </c>
      <c r="B40" s="61" t="s">
        <v>72</v>
      </c>
      <c r="C40" s="69" t="s">
        <v>472</v>
      </c>
      <c r="D40" s="4"/>
      <c r="E40" s="61" t="s">
        <v>67</v>
      </c>
      <c r="F40" s="90" t="s">
        <v>68</v>
      </c>
      <c r="G40" s="67"/>
      <c r="H40" s="9"/>
    </row>
    <row r="41" spans="1:8" ht="30">
      <c r="A41" s="53" t="s">
        <v>73</v>
      </c>
      <c r="B41" s="61" t="s">
        <v>74</v>
      </c>
      <c r="C41" s="69" t="s">
        <v>473</v>
      </c>
      <c r="D41" s="4"/>
      <c r="E41" s="61" t="s">
        <v>67</v>
      </c>
      <c r="F41" s="90" t="s">
        <v>68</v>
      </c>
      <c r="G41" s="67"/>
      <c r="H41" s="9"/>
    </row>
    <row r="42" spans="1:8" ht="72.75" customHeight="1">
      <c r="A42" s="53" t="s">
        <v>75</v>
      </c>
      <c r="B42" s="61" t="s">
        <v>436</v>
      </c>
      <c r="C42" s="69" t="s">
        <v>496</v>
      </c>
      <c r="D42" s="4"/>
      <c r="E42" s="61" t="s">
        <v>15</v>
      </c>
      <c r="F42" s="90" t="s">
        <v>16</v>
      </c>
      <c r="G42" s="22"/>
      <c r="H42" s="9"/>
    </row>
    <row r="43" spans="1:8" ht="86.25" customHeight="1">
      <c r="A43" s="53" t="s">
        <v>76</v>
      </c>
      <c r="B43" s="61" t="s">
        <v>77</v>
      </c>
      <c r="C43" s="69" t="s">
        <v>474</v>
      </c>
      <c r="D43" s="4"/>
      <c r="E43" s="61" t="s">
        <v>64</v>
      </c>
      <c r="F43" s="90" t="s">
        <v>65</v>
      </c>
      <c r="G43" s="22"/>
      <c r="H43" s="9"/>
    </row>
    <row r="44" spans="1:8" ht="56.25" customHeight="1">
      <c r="A44" s="53" t="s">
        <v>78</v>
      </c>
      <c r="B44" s="61" t="s">
        <v>444</v>
      </c>
      <c r="C44" s="69" t="s">
        <v>475</v>
      </c>
      <c r="D44" s="4"/>
      <c r="E44" s="61" t="s">
        <v>64</v>
      </c>
      <c r="F44" s="90" t="s">
        <v>65</v>
      </c>
      <c r="G44" s="22"/>
      <c r="H44" s="9"/>
    </row>
    <row r="45" spans="1:8" ht="40.5" customHeight="1">
      <c r="A45" s="53" t="s">
        <v>79</v>
      </c>
      <c r="B45" s="61" t="s">
        <v>80</v>
      </c>
      <c r="C45" s="69" t="s">
        <v>476</v>
      </c>
      <c r="D45" s="4"/>
      <c r="E45" s="61" t="s">
        <v>81</v>
      </c>
      <c r="F45" s="90" t="s">
        <v>82</v>
      </c>
      <c r="G45" s="22"/>
      <c r="H45" s="9"/>
    </row>
    <row r="46" spans="1:8" ht="72" customHeight="1">
      <c r="A46" s="53" t="s">
        <v>83</v>
      </c>
      <c r="B46" s="61" t="s">
        <v>84</v>
      </c>
      <c r="C46" s="69" t="s">
        <v>477</v>
      </c>
      <c r="D46" s="4"/>
      <c r="E46" s="61" t="s">
        <v>64</v>
      </c>
      <c r="F46" s="90" t="s">
        <v>65</v>
      </c>
      <c r="G46" s="22"/>
      <c r="H46" s="9"/>
    </row>
    <row r="47" spans="1:8" ht="83.25" customHeight="1">
      <c r="A47" s="53" t="s">
        <v>85</v>
      </c>
      <c r="B47" s="61" t="s">
        <v>86</v>
      </c>
      <c r="C47" s="69" t="s">
        <v>478</v>
      </c>
      <c r="D47" s="4"/>
      <c r="E47" s="61" t="s">
        <v>67</v>
      </c>
      <c r="F47" s="90" t="s">
        <v>68</v>
      </c>
      <c r="G47" s="22"/>
      <c r="H47" s="9"/>
    </row>
    <row r="48" spans="1:8" ht="54.75" customHeight="1">
      <c r="A48" s="53" t="s">
        <v>87</v>
      </c>
      <c r="B48" s="61" t="s">
        <v>437</v>
      </c>
      <c r="C48" s="69" t="s">
        <v>497</v>
      </c>
      <c r="D48" s="4"/>
      <c r="E48" s="61" t="s">
        <v>88</v>
      </c>
      <c r="F48" s="90" t="s">
        <v>89</v>
      </c>
      <c r="G48" s="22"/>
      <c r="H48" s="9"/>
    </row>
    <row r="49" spans="1:8" ht="54.75" customHeight="1">
      <c r="A49" s="53" t="s">
        <v>90</v>
      </c>
      <c r="B49" s="61" t="s">
        <v>505</v>
      </c>
      <c r="C49" s="69" t="s">
        <v>467</v>
      </c>
      <c r="D49" s="4"/>
      <c r="E49" s="61" t="s">
        <v>88</v>
      </c>
      <c r="F49" s="90" t="s">
        <v>89</v>
      </c>
      <c r="G49" s="22"/>
      <c r="H49" s="9"/>
    </row>
    <row r="50" spans="1:8" ht="56.25" customHeight="1">
      <c r="A50" s="53" t="s">
        <v>91</v>
      </c>
      <c r="B50" s="61" t="s">
        <v>92</v>
      </c>
      <c r="C50" s="68" t="s">
        <v>468</v>
      </c>
      <c r="D50" s="4"/>
      <c r="E50" s="61" t="s">
        <v>93</v>
      </c>
      <c r="F50" s="90" t="s">
        <v>94</v>
      </c>
      <c r="G50" s="22"/>
      <c r="H50" s="9"/>
    </row>
    <row r="51" spans="1:8">
      <c r="A51" s="53" t="s">
        <v>311</v>
      </c>
      <c r="B51" s="61" t="s">
        <v>456</v>
      </c>
      <c r="C51" s="61"/>
      <c r="D51" s="4"/>
      <c r="E51" s="61" t="s">
        <v>95</v>
      </c>
      <c r="F51" s="90" t="s">
        <v>96</v>
      </c>
      <c r="G51" s="22"/>
      <c r="H51" s="9"/>
    </row>
    <row r="52" spans="1:8">
      <c r="A52" s="53" t="s">
        <v>312</v>
      </c>
      <c r="B52" s="61" t="s">
        <v>457</v>
      </c>
      <c r="C52" s="61"/>
      <c r="D52" s="4"/>
      <c r="E52" s="61" t="s">
        <v>95</v>
      </c>
      <c r="F52" s="90" t="s">
        <v>96</v>
      </c>
      <c r="G52" s="22"/>
      <c r="H52" s="9"/>
    </row>
    <row r="53" spans="1:8" ht="105">
      <c r="A53" s="53" t="s">
        <v>97</v>
      </c>
      <c r="B53" s="61" t="s">
        <v>98</v>
      </c>
      <c r="C53" s="69" t="s">
        <v>479</v>
      </c>
      <c r="D53" s="4"/>
      <c r="E53" s="61" t="s">
        <v>93</v>
      </c>
      <c r="F53" s="90" t="s">
        <v>94</v>
      </c>
      <c r="G53" s="22"/>
      <c r="H53" s="9"/>
    </row>
    <row r="54" spans="1:8" ht="90">
      <c r="A54" s="53" t="s">
        <v>99</v>
      </c>
      <c r="B54" s="61" t="s">
        <v>100</v>
      </c>
      <c r="C54" s="69" t="s">
        <v>498</v>
      </c>
      <c r="D54" s="4"/>
      <c r="E54" s="61" t="s">
        <v>95</v>
      </c>
      <c r="F54" s="90" t="s">
        <v>96</v>
      </c>
      <c r="G54" s="22"/>
      <c r="H54" s="9"/>
    </row>
    <row r="55" spans="1:8" ht="73.5" customHeight="1">
      <c r="A55" s="53" t="s">
        <v>101</v>
      </c>
      <c r="B55" s="61" t="s">
        <v>102</v>
      </c>
      <c r="C55" s="69" t="s">
        <v>480</v>
      </c>
      <c r="D55" s="4"/>
      <c r="E55" s="61" t="s">
        <v>95</v>
      </c>
      <c r="F55" s="90" t="s">
        <v>96</v>
      </c>
      <c r="G55" s="22"/>
      <c r="H55" s="9"/>
    </row>
    <row r="56" spans="1:8" ht="74.25" customHeight="1">
      <c r="A56" s="53" t="s">
        <v>103</v>
      </c>
      <c r="B56" s="61" t="s">
        <v>104</v>
      </c>
      <c r="C56" s="69" t="s">
        <v>481</v>
      </c>
      <c r="D56" s="4"/>
      <c r="E56" s="61" t="s">
        <v>93</v>
      </c>
      <c r="F56" s="90" t="s">
        <v>94</v>
      </c>
      <c r="G56" s="22"/>
      <c r="H56" s="9"/>
    </row>
    <row r="57" spans="1:8" ht="37.5" customHeight="1">
      <c r="A57" s="53" t="s">
        <v>105</v>
      </c>
      <c r="B57" s="61" t="s">
        <v>106</v>
      </c>
      <c r="C57" s="69" t="s">
        <v>482</v>
      </c>
      <c r="D57" s="4"/>
      <c r="E57" s="61" t="s">
        <v>95</v>
      </c>
      <c r="F57" s="90" t="s">
        <v>96</v>
      </c>
      <c r="G57" s="22"/>
      <c r="H57" s="9"/>
    </row>
    <row r="58" spans="1:8" ht="53.45" customHeight="1">
      <c r="A58" s="53" t="s">
        <v>107</v>
      </c>
      <c r="B58" s="61" t="s">
        <v>108</v>
      </c>
      <c r="C58" s="69" t="s">
        <v>483</v>
      </c>
      <c r="E58" s="61" t="s">
        <v>93</v>
      </c>
      <c r="F58" s="90" t="s">
        <v>94</v>
      </c>
      <c r="G58" s="22"/>
      <c r="H58" s="9"/>
    </row>
    <row r="59" spans="1:8" ht="151.9" customHeight="1">
      <c r="A59" s="53" t="s">
        <v>109</v>
      </c>
      <c r="B59" s="61" t="s">
        <v>260</v>
      </c>
      <c r="C59" s="69" t="s">
        <v>484</v>
      </c>
      <c r="D59" s="4"/>
      <c r="E59" s="61" t="s">
        <v>93</v>
      </c>
      <c r="F59" s="90" t="s">
        <v>94</v>
      </c>
      <c r="G59" s="22"/>
      <c r="H59" s="9"/>
    </row>
    <row r="60" spans="1:8" ht="104.25" customHeight="1">
      <c r="A60" s="56" t="s">
        <v>313</v>
      </c>
      <c r="B60" s="64" t="s">
        <v>506</v>
      </c>
      <c r="C60" s="61"/>
      <c r="D60" s="4"/>
      <c r="E60" s="61" t="s">
        <v>110</v>
      </c>
      <c r="F60" s="90" t="s">
        <v>111</v>
      </c>
      <c r="G60" s="22"/>
      <c r="H60" s="9"/>
    </row>
    <row r="61" spans="1:8">
      <c r="A61" s="56" t="s">
        <v>314</v>
      </c>
      <c r="B61" s="64" t="s">
        <v>507</v>
      </c>
      <c r="C61" s="61"/>
      <c r="D61" s="4"/>
      <c r="E61" s="61" t="s">
        <v>112</v>
      </c>
      <c r="F61" s="90" t="s">
        <v>113</v>
      </c>
      <c r="G61" s="22"/>
      <c r="H61" s="9"/>
    </row>
    <row r="62" spans="1:8" ht="45" customHeight="1">
      <c r="A62" s="31" t="s">
        <v>261</v>
      </c>
      <c r="B62" s="4" t="e">
        <f>VLOOKUP(A62,#REF!,2,FALSE)</f>
        <v>#REF!</v>
      </c>
      <c r="C62" s="16" t="s">
        <v>375</v>
      </c>
      <c r="D62" s="4"/>
      <c r="E62" s="14" t="e">
        <f>VLOOKUP(A62,#REF!,4,FALSE)</f>
        <v>#REF!</v>
      </c>
      <c r="F62" s="32" t="e">
        <f>VLOOKUP(E62,#REF!,2,FALSE)</f>
        <v>#REF!</v>
      </c>
      <c r="G62" s="24" t="s">
        <v>320</v>
      </c>
      <c r="H62" s="17" t="s">
        <v>321</v>
      </c>
    </row>
    <row r="63" spans="1:8" ht="38.25" customHeight="1">
      <c r="A63" s="53" t="s">
        <v>261</v>
      </c>
      <c r="B63" s="61" t="s">
        <v>250</v>
      </c>
      <c r="C63" s="71" t="str">
        <f>VLOOKUP(A63,Object_Description_old_version!$A$2:$C$111,3,FALSE)</f>
        <v>Used for state grants and gifts intended for the purchase of equipment or the construction of a building or facility.  Use in CSU fund 550.</v>
      </c>
      <c r="D63" s="4"/>
      <c r="E63" s="61" t="s">
        <v>81</v>
      </c>
      <c r="F63" s="90" t="s">
        <v>82</v>
      </c>
      <c r="G63" s="22"/>
      <c r="H63" s="9"/>
    </row>
    <row r="64" spans="1:8" ht="121.5" customHeight="1">
      <c r="A64" s="53" t="s">
        <v>114</v>
      </c>
      <c r="B64" s="61" t="s">
        <v>115</v>
      </c>
      <c r="C64" s="77" t="s">
        <v>485</v>
      </c>
      <c r="D64" s="4"/>
      <c r="E64" s="61" t="s">
        <v>116</v>
      </c>
      <c r="F64" s="90" t="s">
        <v>117</v>
      </c>
      <c r="G64" s="22"/>
      <c r="H64" s="9"/>
    </row>
    <row r="65" spans="1:8" ht="69.75" customHeight="1">
      <c r="A65" s="53" t="s">
        <v>118</v>
      </c>
      <c r="B65" s="61" t="s">
        <v>119</v>
      </c>
      <c r="C65" s="77" t="s">
        <v>486</v>
      </c>
      <c r="D65" s="4"/>
      <c r="E65" s="61" t="s">
        <v>120</v>
      </c>
      <c r="F65" s="90" t="s">
        <v>121</v>
      </c>
      <c r="G65" s="22"/>
      <c r="H65" s="9"/>
    </row>
    <row r="66" spans="1:8" ht="76.5" customHeight="1">
      <c r="A66" s="53" t="s">
        <v>122</v>
      </c>
      <c r="B66" s="61" t="s">
        <v>123</v>
      </c>
      <c r="C66" s="69" t="s">
        <v>487</v>
      </c>
      <c r="D66" s="4"/>
      <c r="E66" s="61" t="s">
        <v>116</v>
      </c>
      <c r="F66" s="90" t="s">
        <v>117</v>
      </c>
      <c r="G66" s="22"/>
      <c r="H66" s="9"/>
    </row>
    <row r="67" spans="1:8" ht="83.25" customHeight="1">
      <c r="A67" s="53" t="s">
        <v>124</v>
      </c>
      <c r="B67" s="61" t="s">
        <v>125</v>
      </c>
      <c r="C67" s="69" t="s">
        <v>488</v>
      </c>
      <c r="D67" s="4"/>
      <c r="E67" s="61" t="s">
        <v>126</v>
      </c>
      <c r="F67" s="90" t="s">
        <v>127</v>
      </c>
      <c r="G67" s="22"/>
      <c r="H67" s="9"/>
    </row>
    <row r="68" spans="1:8" ht="90.75" customHeight="1">
      <c r="A68" s="53" t="s">
        <v>128</v>
      </c>
      <c r="B68" s="61" t="s">
        <v>129</v>
      </c>
      <c r="C68" s="69" t="s">
        <v>492</v>
      </c>
      <c r="D68" s="4"/>
      <c r="E68" s="61" t="s">
        <v>130</v>
      </c>
      <c r="F68" s="90" t="s">
        <v>131</v>
      </c>
      <c r="G68" s="22"/>
      <c r="H68" s="9"/>
    </row>
    <row r="69" spans="1:8" ht="46.5" customHeight="1">
      <c r="A69" s="53" t="s">
        <v>132</v>
      </c>
      <c r="B69" s="61" t="s">
        <v>133</v>
      </c>
      <c r="C69" s="69" t="s">
        <v>489</v>
      </c>
      <c r="D69" s="4"/>
      <c r="E69" s="61" t="s">
        <v>134</v>
      </c>
      <c r="F69" s="90" t="s">
        <v>135</v>
      </c>
      <c r="G69" s="22"/>
      <c r="H69" s="9"/>
    </row>
    <row r="70" spans="1:8" ht="38.25" customHeight="1">
      <c r="A70" s="53" t="s">
        <v>136</v>
      </c>
      <c r="B70" s="61" t="s">
        <v>137</v>
      </c>
      <c r="C70" s="69" t="s">
        <v>490</v>
      </c>
      <c r="D70" s="4"/>
      <c r="E70" s="61" t="s">
        <v>130</v>
      </c>
      <c r="F70" s="90" t="s">
        <v>131</v>
      </c>
      <c r="G70" s="22"/>
      <c r="H70" s="9"/>
    </row>
    <row r="71" spans="1:8" ht="189.75" customHeight="1">
      <c r="A71" s="53" t="s">
        <v>138</v>
      </c>
      <c r="B71" s="61" t="s">
        <v>139</v>
      </c>
      <c r="C71" s="69" t="s">
        <v>491</v>
      </c>
      <c r="D71" s="4"/>
      <c r="E71" s="61" t="s">
        <v>81</v>
      </c>
      <c r="F71" s="90" t="s">
        <v>82</v>
      </c>
      <c r="G71" s="22"/>
      <c r="H71" s="9"/>
    </row>
    <row r="72" spans="1:8" ht="51.75" customHeight="1">
      <c r="A72" s="53" t="s">
        <v>140</v>
      </c>
      <c r="B72" s="61" t="s">
        <v>141</v>
      </c>
      <c r="C72" s="69" t="s">
        <v>493</v>
      </c>
      <c r="D72" s="4"/>
      <c r="E72" s="61" t="s">
        <v>81</v>
      </c>
      <c r="F72" s="90" t="s">
        <v>82</v>
      </c>
      <c r="G72" s="22"/>
      <c r="H72" s="9"/>
    </row>
    <row r="73" spans="1:8" ht="49.5" customHeight="1">
      <c r="A73" s="53" t="s">
        <v>142</v>
      </c>
      <c r="B73" s="61" t="s">
        <v>143</v>
      </c>
      <c r="C73" s="69" t="s">
        <v>494</v>
      </c>
      <c r="D73" s="4"/>
      <c r="E73" s="61" t="s">
        <v>81</v>
      </c>
      <c r="F73" s="90" t="s">
        <v>82</v>
      </c>
      <c r="G73" s="22"/>
      <c r="H73" s="9"/>
    </row>
    <row r="74" spans="1:8" ht="121.5" customHeight="1">
      <c r="A74" s="53" t="s">
        <v>144</v>
      </c>
      <c r="B74" s="61" t="s">
        <v>145</v>
      </c>
      <c r="C74" s="69" t="s">
        <v>495</v>
      </c>
      <c r="D74" s="4"/>
      <c r="E74" s="61" t="s">
        <v>130</v>
      </c>
      <c r="F74" s="90" t="s">
        <v>131</v>
      </c>
      <c r="G74" s="22"/>
      <c r="H74" s="9"/>
    </row>
    <row r="75" spans="1:8" ht="59.25" customHeight="1">
      <c r="A75" s="53" t="s">
        <v>146</v>
      </c>
      <c r="B75" s="61" t="s">
        <v>147</v>
      </c>
      <c r="C75" s="68" t="s">
        <v>468</v>
      </c>
      <c r="D75" s="4"/>
      <c r="E75" s="61" t="s">
        <v>148</v>
      </c>
      <c r="F75" s="90" t="s">
        <v>149</v>
      </c>
      <c r="G75" s="22"/>
      <c r="H75" s="9"/>
    </row>
    <row r="76" spans="1:8" ht="65.25" customHeight="1">
      <c r="A76" s="33" t="s">
        <v>150</v>
      </c>
      <c r="B76" s="4" t="e">
        <f>VLOOKUP(A76,#REF!,2,FALSE)</f>
        <v>#REF!</v>
      </c>
      <c r="C76" s="16" t="s">
        <v>376</v>
      </c>
      <c r="D76" s="4"/>
      <c r="E76" s="14" t="e">
        <f>VLOOKUP(A76,#REF!,4,FALSE)</f>
        <v>#REF!</v>
      </c>
      <c r="F76" s="32" t="e">
        <f>VLOOKUP(E76,#REF!,2,FALSE)</f>
        <v>#REF!</v>
      </c>
      <c r="G76" s="24" t="s">
        <v>325</v>
      </c>
      <c r="H76" s="20" t="s">
        <v>324</v>
      </c>
    </row>
    <row r="77" spans="1:8" ht="76.150000000000006" customHeight="1">
      <c r="A77" s="53" t="s">
        <v>150</v>
      </c>
      <c r="B77" s="61" t="s">
        <v>151</v>
      </c>
      <c r="C77" s="71" t="str">
        <f>VLOOKUP(A77,Object_Description_old_version!$A$2:$C$111,3,FALSE)</f>
        <v>Used to record rental fee charged in association with housing programs.</v>
      </c>
      <c r="D77" s="4"/>
      <c r="E77" s="61" t="s">
        <v>148</v>
      </c>
      <c r="F77" s="90" t="s">
        <v>149</v>
      </c>
      <c r="G77" s="22"/>
      <c r="H77" s="9"/>
    </row>
    <row r="78" spans="1:8" ht="97.9" customHeight="1">
      <c r="A78" s="33" t="s">
        <v>152</v>
      </c>
      <c r="B78" s="4" t="e">
        <f>VLOOKUP(A78,#REF!,2,FALSE)</f>
        <v>#REF!</v>
      </c>
      <c r="C78" s="16" t="s">
        <v>377</v>
      </c>
      <c r="D78" s="12" t="s">
        <v>336</v>
      </c>
      <c r="E78" s="14" t="e">
        <f>VLOOKUP(A78,#REF!,4,FALSE)</f>
        <v>#REF!</v>
      </c>
      <c r="F78" s="32" t="e">
        <f>VLOOKUP(E78,#REF!,2,FALSE)</f>
        <v>#REF!</v>
      </c>
      <c r="G78" s="24" t="s">
        <v>341</v>
      </c>
      <c r="H78" s="16" t="s">
        <v>342</v>
      </c>
    </row>
    <row r="79" spans="1:8" ht="43.5" customHeight="1">
      <c r="A79" s="53" t="s">
        <v>152</v>
      </c>
      <c r="B79" s="61" t="s">
        <v>153</v>
      </c>
      <c r="C79" s="71" t="str">
        <f>VLOOKUP(A79,Object_Description_old_version!$A$2:$C$111,3,FALSE)</f>
        <v>Used to record fees charged in association with housing programs. It can be used to record Housing late fees and installment charges.</v>
      </c>
      <c r="D79" s="4"/>
      <c r="E79" s="61" t="s">
        <v>148</v>
      </c>
      <c r="F79" s="90" t="s">
        <v>149</v>
      </c>
      <c r="G79" s="22"/>
      <c r="H79" s="9"/>
    </row>
    <row r="80" spans="1:8" ht="43.5" customHeight="1">
      <c r="A80" s="33" t="s">
        <v>154</v>
      </c>
      <c r="B80" s="4" t="e">
        <f>VLOOKUP(A80,#REF!,2,FALSE)</f>
        <v>#REF!</v>
      </c>
      <c r="C80" s="16" t="s">
        <v>378</v>
      </c>
      <c r="D80" s="4"/>
      <c r="E80" s="14" t="e">
        <f>VLOOKUP(A80,#REF!,4,FALSE)</f>
        <v>#REF!</v>
      </c>
      <c r="F80" s="32" t="e">
        <f>VLOOKUP(E80,#REF!,2,FALSE)</f>
        <v>#REF!</v>
      </c>
      <c r="G80" s="24" t="s">
        <v>325</v>
      </c>
      <c r="H80" s="20" t="s">
        <v>324</v>
      </c>
    </row>
    <row r="81" spans="1:8" ht="30">
      <c r="A81" s="53" t="s">
        <v>154</v>
      </c>
      <c r="B81" s="61" t="s">
        <v>155</v>
      </c>
      <c r="C81" s="71" t="str">
        <f>VLOOKUP(A81,Object_Description_old_version!$A$2:$C$111,3,FALSE)</f>
        <v>Used to record revenue collected from parking permits in CSU 472.</v>
      </c>
      <c r="D81" s="4"/>
      <c r="E81" s="61" t="s">
        <v>148</v>
      </c>
      <c r="F81" s="90" t="s">
        <v>149</v>
      </c>
      <c r="G81" s="22"/>
      <c r="H81" s="9"/>
    </row>
    <row r="82" spans="1:8" ht="39.75" customHeight="1">
      <c r="A82" s="33" t="s">
        <v>156</v>
      </c>
      <c r="B82" s="4" t="e">
        <f>VLOOKUP(A82,#REF!,2,FALSE)</f>
        <v>#REF!</v>
      </c>
      <c r="C82" s="16" t="s">
        <v>379</v>
      </c>
      <c r="D82" s="4"/>
      <c r="E82" s="14" t="e">
        <f>VLOOKUP(A82,#REF!,4,FALSE)</f>
        <v>#REF!</v>
      </c>
      <c r="F82" s="32" t="e">
        <f>VLOOKUP(E82,#REF!,2,FALSE)</f>
        <v>#REF!</v>
      </c>
      <c r="G82" s="24" t="s">
        <v>325</v>
      </c>
      <c r="H82" s="20" t="s">
        <v>324</v>
      </c>
    </row>
    <row r="83" spans="1:8" ht="39.75" customHeight="1">
      <c r="A83" s="53" t="s">
        <v>156</v>
      </c>
      <c r="B83" s="61" t="s">
        <v>157</v>
      </c>
      <c r="C83" s="71" t="str">
        <f>VLOOKUP(A83,Object_Description_old_version!$A$2:$C$111,3,FALSE)</f>
        <v>Used to record fees charged for parking coin gates in CSU 472.</v>
      </c>
      <c r="D83" s="4"/>
      <c r="E83" s="61" t="s">
        <v>148</v>
      </c>
      <c r="F83" s="90" t="s">
        <v>149</v>
      </c>
      <c r="G83" s="22"/>
      <c r="H83" s="9"/>
    </row>
    <row r="84" spans="1:8" ht="87.6" customHeight="1">
      <c r="A84" s="33" t="s">
        <v>158</v>
      </c>
      <c r="B84" s="4" t="e">
        <f>VLOOKUP(A84,#REF!,2,FALSE)</f>
        <v>#REF!</v>
      </c>
      <c r="C84" s="16" t="s">
        <v>380</v>
      </c>
      <c r="D84" s="4"/>
      <c r="E84" s="14" t="e">
        <f>VLOOKUP(A84,#REF!,4,FALSE)</f>
        <v>#REF!</v>
      </c>
      <c r="F84" s="32" t="e">
        <f>VLOOKUP(E84,#REF!,2,FALSE)</f>
        <v>#REF!</v>
      </c>
      <c r="G84" s="24" t="s">
        <v>325</v>
      </c>
      <c r="H84" s="20" t="s">
        <v>324</v>
      </c>
    </row>
    <row r="85" spans="1:8" ht="46.9" customHeight="1">
      <c r="A85" s="53" t="s">
        <v>158</v>
      </c>
      <c r="B85" s="61" t="s">
        <v>159</v>
      </c>
      <c r="C85" s="71" t="str">
        <f>VLOOKUP(A85,Object_Description_old_version!$A$2:$C$111,3,FALSE)</f>
        <v>Used to record fees charged for parking meters in CSU 472.</v>
      </c>
      <c r="D85" s="4"/>
      <c r="E85" s="61" t="s">
        <v>148</v>
      </c>
      <c r="F85" s="90" t="s">
        <v>149</v>
      </c>
      <c r="G85" s="22"/>
      <c r="H85" s="9"/>
    </row>
    <row r="86" spans="1:8" ht="115.5" customHeight="1">
      <c r="A86" s="33" t="s">
        <v>160</v>
      </c>
      <c r="B86" s="4" t="e">
        <f>VLOOKUP(A86,#REF!,2,FALSE)</f>
        <v>#REF!</v>
      </c>
      <c r="C86" s="16" t="s">
        <v>381</v>
      </c>
      <c r="D86" s="4"/>
      <c r="E86" s="14" t="e">
        <f>VLOOKUP(A86,#REF!,4,FALSE)</f>
        <v>#REF!</v>
      </c>
      <c r="F86" s="32" t="e">
        <f>VLOOKUP(E86,#REF!,2,FALSE)</f>
        <v>#REF!</v>
      </c>
      <c r="G86" s="24" t="s">
        <v>325</v>
      </c>
      <c r="H86" s="20" t="s">
        <v>324</v>
      </c>
    </row>
    <row r="87" spans="1:8" ht="53.25" customHeight="1">
      <c r="A87" s="53" t="s">
        <v>160</v>
      </c>
      <c r="B87" s="61" t="s">
        <v>161</v>
      </c>
      <c r="C87" s="71" t="str">
        <f>VLOOKUP(A87,Object_Description_old_version!$A$2:$C$111,3,FALSE)</f>
        <v>Used to record fees charged for parking violations in CSU 471.</v>
      </c>
      <c r="D87" s="4"/>
      <c r="E87" s="61" t="s">
        <v>148</v>
      </c>
      <c r="F87" s="90" t="s">
        <v>149</v>
      </c>
      <c r="G87" s="22"/>
      <c r="H87" s="9"/>
    </row>
    <row r="88" spans="1:8" ht="54" customHeight="1">
      <c r="A88" s="31" t="s">
        <v>162</v>
      </c>
      <c r="B88" s="4" t="e">
        <f>VLOOKUP(A88,#REF!,2,FALSE)</f>
        <v>#REF!</v>
      </c>
      <c r="C88" s="16" t="s">
        <v>382</v>
      </c>
      <c r="D88" s="16" t="s">
        <v>323</v>
      </c>
      <c r="E88" s="14" t="e">
        <f>VLOOKUP(A88,#REF!,4,FALSE)</f>
        <v>#REF!</v>
      </c>
      <c r="F88" s="32" t="e">
        <f>VLOOKUP(E88,#REF!,2,FALSE)</f>
        <v>#REF!</v>
      </c>
      <c r="G88" s="24" t="s">
        <v>325</v>
      </c>
      <c r="H88" s="20" t="s">
        <v>324</v>
      </c>
    </row>
    <row r="89" spans="1:8" ht="103.5" customHeight="1">
      <c r="A89" s="53" t="s">
        <v>162</v>
      </c>
      <c r="B89" s="61" t="s">
        <v>163</v>
      </c>
      <c r="C89" s="71" t="str">
        <f>VLOOKUP(A89,Object_Description_old_version!$A$2:$C$111,3,FALSE)</f>
        <v>Used to record fees collected to support campus health center facilities.</v>
      </c>
      <c r="D89" s="4"/>
      <c r="E89" s="61" t="s">
        <v>50</v>
      </c>
      <c r="F89" s="90" t="s">
        <v>51</v>
      </c>
      <c r="G89" s="22"/>
      <c r="H89" s="9"/>
    </row>
    <row r="90" spans="1:8" ht="87.75" customHeight="1">
      <c r="A90" s="31" t="s">
        <v>164</v>
      </c>
      <c r="B90" s="4" t="e">
        <f>VLOOKUP(A90,#REF!,2,FALSE)</f>
        <v>#REF!</v>
      </c>
      <c r="C90" s="16" t="s">
        <v>383</v>
      </c>
      <c r="D90" s="16" t="s">
        <v>323</v>
      </c>
      <c r="E90" s="14" t="e">
        <f>VLOOKUP(A90,#REF!,4,FALSE)</f>
        <v>#REF!</v>
      </c>
      <c r="F90" s="32" t="e">
        <f>VLOOKUP(E90,#REF!,2,FALSE)</f>
        <v>#REF!</v>
      </c>
      <c r="G90" s="24" t="s">
        <v>325</v>
      </c>
      <c r="H90" s="20" t="s">
        <v>324</v>
      </c>
    </row>
    <row r="91" spans="1:8" ht="87.75" customHeight="1">
      <c r="A91" s="53" t="s">
        <v>164</v>
      </c>
      <c r="B91" s="61" t="s">
        <v>165</v>
      </c>
      <c r="C91" s="71" t="str">
        <f>VLOOKUP(A91,Object_Description_old_version!$A$2:$C$111,3,FALSE)</f>
        <v>Used to record university union fees in CSU fund 534.</v>
      </c>
      <c r="D91" s="4"/>
      <c r="E91" s="61" t="s">
        <v>50</v>
      </c>
      <c r="F91" s="90" t="s">
        <v>51</v>
      </c>
      <c r="G91" s="22"/>
      <c r="H91" s="9"/>
    </row>
    <row r="92" spans="1:8" ht="87.75" customHeight="1">
      <c r="A92" s="31" t="s">
        <v>166</v>
      </c>
      <c r="B92" s="4" t="e">
        <f>VLOOKUP(A92,#REF!,2,FALSE)</f>
        <v>#REF!</v>
      </c>
      <c r="C92" s="6" t="s">
        <v>271</v>
      </c>
      <c r="D92" s="4"/>
      <c r="E92" s="14" t="e">
        <f>VLOOKUP(A92,#REF!,4,FALSE)</f>
        <v>#REF!</v>
      </c>
      <c r="F92" s="32" t="e">
        <f>VLOOKUP(E92,#REF!,2,FALSE)</f>
        <v>#REF!</v>
      </c>
      <c r="G92" s="22" t="s">
        <v>272</v>
      </c>
      <c r="H92" s="17" t="s">
        <v>322</v>
      </c>
    </row>
    <row r="93" spans="1:8" ht="87.75" customHeight="1">
      <c r="A93" s="53" t="s">
        <v>166</v>
      </c>
      <c r="B93" s="61" t="s">
        <v>167</v>
      </c>
      <c r="C93" s="71" t="str">
        <f>VLOOKUP(A93,Object_Description_old_version!$A$2:$C$111,3,FALSE)</f>
        <v>Used purely for the rental of space.  Revenue generated from the rental of anything else (e.g. equipment) is to be credited to 580001, Rental of State Property.</v>
      </c>
      <c r="D93" s="4"/>
      <c r="E93" s="61" t="s">
        <v>148</v>
      </c>
      <c r="F93" s="90" t="s">
        <v>149</v>
      </c>
      <c r="G93" s="22"/>
      <c r="H93" s="9"/>
    </row>
    <row r="94" spans="1:8" ht="87.75" customHeight="1">
      <c r="A94" s="53" t="s">
        <v>168</v>
      </c>
      <c r="B94" s="61" t="s">
        <v>169</v>
      </c>
      <c r="C94" s="69" t="s">
        <v>499</v>
      </c>
      <c r="D94" s="4"/>
      <c r="E94" s="61" t="s">
        <v>148</v>
      </c>
      <c r="F94" s="90" t="s">
        <v>149</v>
      </c>
      <c r="G94" s="22"/>
      <c r="H94" s="9"/>
    </row>
    <row r="95" spans="1:8" ht="87.75" customHeight="1">
      <c r="A95" s="53" t="s">
        <v>170</v>
      </c>
      <c r="B95" s="61" t="s">
        <v>171</v>
      </c>
      <c r="C95" s="69" t="s">
        <v>500</v>
      </c>
      <c r="D95" s="4"/>
      <c r="E95" s="61" t="s">
        <v>148</v>
      </c>
      <c r="F95" s="90" t="s">
        <v>149</v>
      </c>
      <c r="G95" s="22"/>
      <c r="H95" s="9"/>
    </row>
    <row r="96" spans="1:8" ht="87.75" customHeight="1">
      <c r="A96" s="31" t="s">
        <v>172</v>
      </c>
      <c r="B96" s="4" t="e">
        <f>VLOOKUP(A96,#REF!,2,FALSE)</f>
        <v>#REF!</v>
      </c>
      <c r="C96" s="6" t="s">
        <v>277</v>
      </c>
      <c r="D96" s="4"/>
      <c r="E96" s="14" t="e">
        <f>VLOOKUP(A96,#REF!,4,FALSE)</f>
        <v>#REF!</v>
      </c>
      <c r="F96" s="32" t="e">
        <f>VLOOKUP(E96,#REF!,2,FALSE)</f>
        <v>#REF!</v>
      </c>
      <c r="G96" s="22" t="s">
        <v>278</v>
      </c>
      <c r="H96" s="17" t="s">
        <v>301</v>
      </c>
    </row>
    <row r="97" spans="1:8" ht="43.5" customHeight="1">
      <c r="A97" s="53" t="s">
        <v>172</v>
      </c>
      <c r="B97" s="61" t="s">
        <v>276</v>
      </c>
      <c r="C97" s="71" t="str">
        <f>VLOOKUP(A97,Object_Description_old_version!$A$2:$C$111,3,FALSE)</f>
        <v>Used only for revenue derived from athletics events which are self-supporting activities.  Athletics events that are not self-supporting need to be recorded in 580021, Sales &amp; Services of Educational Activities - Athletics (Non-Self-Supporting).</v>
      </c>
      <c r="D97" s="4"/>
      <c r="E97" s="61" t="s">
        <v>148</v>
      </c>
      <c r="F97" s="90" t="s">
        <v>149</v>
      </c>
      <c r="G97" s="22"/>
      <c r="H97" s="9"/>
    </row>
    <row r="98" spans="1:8" ht="101.25" customHeight="1">
      <c r="A98" s="53" t="s">
        <v>173</v>
      </c>
      <c r="B98" s="61" t="s">
        <v>174</v>
      </c>
      <c r="C98" s="69" t="s">
        <v>501</v>
      </c>
      <c r="D98" s="4"/>
      <c r="E98" s="61" t="s">
        <v>148</v>
      </c>
      <c r="F98" s="90" t="s">
        <v>149</v>
      </c>
      <c r="G98" s="22"/>
      <c r="H98" s="9"/>
    </row>
    <row r="99" spans="1:8" ht="99.75" customHeight="1">
      <c r="A99" s="53" t="s">
        <v>175</v>
      </c>
      <c r="B99" s="61" t="s">
        <v>176</v>
      </c>
      <c r="C99" s="69" t="s">
        <v>502</v>
      </c>
      <c r="D99" s="4"/>
      <c r="E99" s="61" t="s">
        <v>148</v>
      </c>
      <c r="F99" s="90" t="s">
        <v>149</v>
      </c>
      <c r="G99" s="22"/>
      <c r="H99" s="9"/>
    </row>
    <row r="100" spans="1:8" ht="88.15" customHeight="1">
      <c r="A100" s="53" t="s">
        <v>177</v>
      </c>
      <c r="B100" s="61" t="s">
        <v>178</v>
      </c>
      <c r="C100" s="69" t="s">
        <v>503</v>
      </c>
      <c r="D100" s="4"/>
      <c r="E100" s="61" t="s">
        <v>148</v>
      </c>
      <c r="F100" s="90" t="s">
        <v>149</v>
      </c>
      <c r="G100" s="22"/>
      <c r="H100" s="9"/>
    </row>
    <row r="101" spans="1:8" ht="30">
      <c r="A101" s="53" t="s">
        <v>179</v>
      </c>
      <c r="B101" s="61" t="s">
        <v>180</v>
      </c>
      <c r="C101" s="69" t="s">
        <v>504</v>
      </c>
      <c r="D101" s="4"/>
      <c r="E101" s="61" t="s">
        <v>50</v>
      </c>
      <c r="F101" s="90" t="s">
        <v>51</v>
      </c>
      <c r="G101" s="22"/>
      <c r="H101" s="9"/>
    </row>
    <row r="102" spans="1:8" ht="207.75" customHeight="1">
      <c r="A102" s="34" t="s">
        <v>181</v>
      </c>
      <c r="B102" s="4" t="e">
        <f>VLOOKUP(A102,#REF!,2,FALSE)</f>
        <v>#REF!</v>
      </c>
      <c r="C102" s="8" t="s">
        <v>388</v>
      </c>
      <c r="D102" s="8" t="s">
        <v>295</v>
      </c>
      <c r="E102" s="14" t="e">
        <f>VLOOKUP(A102,#REF!,4,FALSE)</f>
        <v>#REF!</v>
      </c>
      <c r="F102" s="32" t="e">
        <f>VLOOKUP(E102,#REF!,2,FALSE)</f>
        <v>#REF!</v>
      </c>
      <c r="G102" s="25" t="s">
        <v>296</v>
      </c>
      <c r="H102" s="11" t="s">
        <v>297</v>
      </c>
    </row>
    <row r="103" spans="1:8" ht="66.75" customHeight="1">
      <c r="A103" s="34" t="s">
        <v>182</v>
      </c>
      <c r="B103" s="4" t="e">
        <f>VLOOKUP(A103,#REF!,2,FALSE)</f>
        <v>#REF!</v>
      </c>
      <c r="C103" s="8" t="s">
        <v>298</v>
      </c>
      <c r="D103" s="7"/>
      <c r="E103" s="14" t="e">
        <f>VLOOKUP(A103,#REF!,4,FALSE)</f>
        <v>#REF!</v>
      </c>
      <c r="F103" s="32" t="e">
        <f>VLOOKUP(E103,#REF!,2,FALSE)</f>
        <v>#REF!</v>
      </c>
      <c r="G103" s="25" t="s">
        <v>296</v>
      </c>
      <c r="H103" s="11" t="s">
        <v>297</v>
      </c>
    </row>
    <row r="104" spans="1:8" ht="74.25" customHeight="1">
      <c r="A104" s="34" t="s">
        <v>183</v>
      </c>
      <c r="B104" s="4" t="e">
        <f>VLOOKUP(A104,#REF!,2,FALSE)</f>
        <v>#REF!</v>
      </c>
      <c r="C104" s="8" t="s">
        <v>389</v>
      </c>
      <c r="D104" s="8" t="s">
        <v>290</v>
      </c>
      <c r="E104" s="14" t="e">
        <f>VLOOKUP(A104,#REF!,4,FALSE)</f>
        <v>#REF!</v>
      </c>
      <c r="F104" s="32" t="e">
        <f>VLOOKUP(E104,#REF!,2,FALSE)</f>
        <v>#REF!</v>
      </c>
      <c r="G104" s="25" t="s">
        <v>270</v>
      </c>
      <c r="H104" s="17" t="s">
        <v>299</v>
      </c>
    </row>
    <row r="105" spans="1:8" ht="44.45" customHeight="1">
      <c r="A105" s="34" t="s">
        <v>184</v>
      </c>
      <c r="B105" s="4" t="e">
        <f>VLOOKUP(A105,#REF!,2,FALSE)</f>
        <v>#REF!</v>
      </c>
      <c r="C105" s="8" t="s">
        <v>390</v>
      </c>
      <c r="D105" s="8" t="s">
        <v>291</v>
      </c>
      <c r="E105" s="14" t="e">
        <f>VLOOKUP(A105,#REF!,4,FALSE)</f>
        <v>#REF!</v>
      </c>
      <c r="F105" s="32" t="e">
        <f>VLOOKUP(E105,#REF!,2,FALSE)</f>
        <v>#REF!</v>
      </c>
      <c r="G105" s="25" t="s">
        <v>270</v>
      </c>
      <c r="H105" s="17" t="s">
        <v>299</v>
      </c>
    </row>
    <row r="106" spans="1:8" ht="45">
      <c r="A106" s="34" t="s">
        <v>185</v>
      </c>
      <c r="B106" s="4" t="e">
        <f>VLOOKUP(A106,#REF!,2,FALSE)</f>
        <v>#REF!</v>
      </c>
      <c r="C106" s="8" t="s">
        <v>283</v>
      </c>
      <c r="D106" s="7"/>
      <c r="E106" s="14" t="e">
        <f>VLOOKUP(A106,#REF!,4,FALSE)</f>
        <v>#REF!</v>
      </c>
      <c r="F106" s="32" t="e">
        <f>VLOOKUP(E106,#REF!,2,FALSE)</f>
        <v>#REF!</v>
      </c>
      <c r="G106" s="22" t="s">
        <v>272</v>
      </c>
      <c r="H106" s="17" t="s">
        <v>345</v>
      </c>
    </row>
    <row r="107" spans="1:8" ht="30">
      <c r="A107" s="34" t="s">
        <v>186</v>
      </c>
      <c r="B107" s="4" t="e">
        <f>VLOOKUP(A107,#REF!,2,FALSE)</f>
        <v>#REF!</v>
      </c>
      <c r="C107" s="8"/>
      <c r="D107" s="10" t="s">
        <v>346</v>
      </c>
      <c r="E107" s="14" t="e">
        <f>VLOOKUP(A107,#REF!,4,FALSE)</f>
        <v>#REF!</v>
      </c>
      <c r="F107" s="32" t="e">
        <f>VLOOKUP(E107,#REF!,2,FALSE)</f>
        <v>#REF!</v>
      </c>
      <c r="G107" s="25"/>
      <c r="H107" s="17" t="s">
        <v>344</v>
      </c>
    </row>
    <row r="108" spans="1:8" ht="45">
      <c r="A108" s="34" t="s">
        <v>187</v>
      </c>
      <c r="B108" s="4" t="e">
        <f>VLOOKUP(A108,#REF!,2,FALSE)</f>
        <v>#REF!</v>
      </c>
      <c r="C108" s="8" t="s">
        <v>384</v>
      </c>
      <c r="D108" s="7"/>
      <c r="E108" s="14" t="e">
        <f>VLOOKUP(A108,#REF!,4,FALSE)</f>
        <v>#REF!</v>
      </c>
      <c r="F108" s="32" t="e">
        <f>VLOOKUP(E108,#REF!,2,FALSE)</f>
        <v>#REF!</v>
      </c>
      <c r="G108" s="26" t="s">
        <v>343</v>
      </c>
      <c r="H108" s="9"/>
    </row>
    <row r="109" spans="1:8" ht="30">
      <c r="A109" s="35" t="s">
        <v>188</v>
      </c>
      <c r="B109" s="4" t="e">
        <f>VLOOKUP(A109,#REF!,2,FALSE)</f>
        <v>#REF!</v>
      </c>
      <c r="C109" s="8"/>
      <c r="D109" s="10" t="s">
        <v>337</v>
      </c>
      <c r="E109" s="14" t="e">
        <f>VLOOKUP(A109,#REF!,4,FALSE)</f>
        <v>#REF!</v>
      </c>
      <c r="F109" s="32" t="e">
        <f>VLOOKUP(E109,#REF!,2,FALSE)</f>
        <v>#REF!</v>
      </c>
      <c r="G109" s="25"/>
      <c r="H109" s="9"/>
    </row>
    <row r="110" spans="1:8" ht="30">
      <c r="A110" s="35" t="s">
        <v>189</v>
      </c>
      <c r="B110" s="4" t="e">
        <f>VLOOKUP(A110,#REF!,2,FALSE)</f>
        <v>#REF!</v>
      </c>
      <c r="C110" s="8"/>
      <c r="D110" s="10" t="s">
        <v>338</v>
      </c>
      <c r="E110" s="14" t="e">
        <f>VLOOKUP(A110,#REF!,4,FALSE)</f>
        <v>#REF!</v>
      </c>
      <c r="F110" s="32" t="e">
        <f>VLOOKUP(E110,#REF!,2,FALSE)</f>
        <v>#REF!</v>
      </c>
      <c r="G110" s="25"/>
      <c r="H110" s="9"/>
    </row>
    <row r="111" spans="1:8" ht="30">
      <c r="A111" s="35" t="s">
        <v>190</v>
      </c>
      <c r="B111" s="4" t="e">
        <f>VLOOKUP(A111,#REF!,2,FALSE)</f>
        <v>#REF!</v>
      </c>
      <c r="C111" s="8"/>
      <c r="D111" s="10" t="s">
        <v>339</v>
      </c>
      <c r="E111" s="14" t="e">
        <f>VLOOKUP(A111,#REF!,4,FALSE)</f>
        <v>#REF!</v>
      </c>
      <c r="F111" s="32" t="e">
        <f>VLOOKUP(E111,#REF!,2,FALSE)</f>
        <v>#REF!</v>
      </c>
      <c r="G111" s="25"/>
      <c r="H111" s="9"/>
    </row>
    <row r="112" spans="1:8">
      <c r="A112" s="54" t="s">
        <v>191</v>
      </c>
      <c r="B112" s="62" t="e">
        <f>VLOOKUP(A112,#REF!,2,FALSE)</f>
        <v>#REF!</v>
      </c>
      <c r="C112" s="63" t="s">
        <v>282</v>
      </c>
      <c r="D112" s="7"/>
      <c r="E112" s="86" t="e">
        <f>VLOOKUP(A112,#REF!,4,FALSE)</f>
        <v>#REF!</v>
      </c>
      <c r="F112" s="62" t="e">
        <f>VLOOKUP(E112,#REF!,2,FALSE)</f>
        <v>#REF!</v>
      </c>
      <c r="G112" s="25"/>
      <c r="H112" s="17" t="s">
        <v>302</v>
      </c>
    </row>
    <row r="113" spans="1:8" ht="60">
      <c r="A113" s="54" t="s">
        <v>192</v>
      </c>
      <c r="B113" s="62" t="e">
        <f>VLOOKUP(A113,#REF!,2,FALSE)</f>
        <v>#REF!</v>
      </c>
      <c r="C113" s="63" t="s">
        <v>281</v>
      </c>
      <c r="D113" s="7"/>
      <c r="E113" s="86" t="e">
        <f>VLOOKUP(A113,#REF!,4,FALSE)</f>
        <v>#REF!</v>
      </c>
      <c r="F113" s="62" t="e">
        <f>VLOOKUP(E113,#REF!,2,FALSE)</f>
        <v>#REF!</v>
      </c>
      <c r="G113" s="22" t="s">
        <v>278</v>
      </c>
      <c r="H113" s="17" t="s">
        <v>301</v>
      </c>
    </row>
    <row r="114" spans="1:8" ht="60">
      <c r="A114" s="54" t="s">
        <v>279</v>
      </c>
      <c r="B114" s="62" t="e">
        <f>VLOOKUP(A114,#REF!,2,FALSE)</f>
        <v>#REF!</v>
      </c>
      <c r="C114" s="74" t="s">
        <v>280</v>
      </c>
      <c r="D114" s="7"/>
      <c r="E114" s="86" t="e">
        <f>VLOOKUP(A114,#REF!,4,FALSE)</f>
        <v>#REF!</v>
      </c>
      <c r="F114" s="62" t="e">
        <f>VLOOKUP(E114,#REF!,2,FALSE)</f>
        <v>#REF!</v>
      </c>
      <c r="G114" s="22" t="s">
        <v>278</v>
      </c>
      <c r="H114" s="17" t="s">
        <v>301</v>
      </c>
    </row>
    <row r="115" spans="1:8" ht="30">
      <c r="A115" s="54" t="s">
        <v>193</v>
      </c>
      <c r="B115" s="62" t="e">
        <f>VLOOKUP(A115,#REF!,2,FALSE)</f>
        <v>#REF!</v>
      </c>
      <c r="C115" s="74" t="s">
        <v>385</v>
      </c>
      <c r="D115" s="8" t="s">
        <v>327</v>
      </c>
      <c r="E115" s="86" t="e">
        <f>VLOOKUP(A115,#REF!,4,FALSE)</f>
        <v>#REF!</v>
      </c>
      <c r="F115" s="62" t="e">
        <f>VLOOKUP(E115,#REF!,2,FALSE)</f>
        <v>#REF!</v>
      </c>
      <c r="G115" s="25" t="s">
        <v>292</v>
      </c>
      <c r="H115" s="9"/>
    </row>
    <row r="116" spans="1:8" ht="60">
      <c r="A116" s="54" t="s">
        <v>194</v>
      </c>
      <c r="B116" s="62" t="e">
        <f>VLOOKUP(A116,#REF!,2,FALSE)</f>
        <v>#REF!</v>
      </c>
      <c r="C116" s="63" t="s">
        <v>386</v>
      </c>
      <c r="D116" s="39"/>
      <c r="E116" s="86" t="e">
        <f>VLOOKUP(A116,#REF!,4,FALSE)</f>
        <v>#REF!</v>
      </c>
      <c r="F116" s="62" t="e">
        <f>VLOOKUP(E116,#REF!,2,FALSE)</f>
        <v>#REF!</v>
      </c>
      <c r="G116" s="25" t="s">
        <v>253</v>
      </c>
      <c r="H116" s="9"/>
    </row>
    <row r="117" spans="1:8" ht="135">
      <c r="A117" s="54" t="s">
        <v>195</v>
      </c>
      <c r="B117" s="62" t="e">
        <f>VLOOKUP(A117,#REF!,2,FALSE)</f>
        <v>#REF!</v>
      </c>
      <c r="C117" s="63" t="s">
        <v>387</v>
      </c>
      <c r="D117" s="8" t="s">
        <v>293</v>
      </c>
      <c r="E117" s="86" t="e">
        <f>VLOOKUP(A117,#REF!,4,FALSE)</f>
        <v>#REF!</v>
      </c>
      <c r="F117" s="62" t="e">
        <f>VLOOKUP(E117,#REF!,2,FALSE)</f>
        <v>#REF!</v>
      </c>
      <c r="G117" s="25" t="s">
        <v>294</v>
      </c>
      <c r="H117" s="9"/>
    </row>
    <row r="118" spans="1:8" ht="120.75" thickBot="1">
      <c r="A118" s="54" t="s">
        <v>196</v>
      </c>
      <c r="B118" s="62" t="e">
        <f>VLOOKUP(A118,#REF!,2,FALSE)</f>
        <v>#REF!</v>
      </c>
      <c r="C118" s="76" t="s">
        <v>391</v>
      </c>
      <c r="D118" s="85" t="s">
        <v>268</v>
      </c>
      <c r="E118" s="86" t="e">
        <f>VLOOKUP(A118,#REF!,4,FALSE)</f>
        <v>#REF!</v>
      </c>
      <c r="F118" s="62" t="e">
        <f>VLOOKUP(E118,#REF!,2,FALSE)</f>
        <v>#REF!</v>
      </c>
      <c r="G118" s="24" t="s">
        <v>267</v>
      </c>
      <c r="H118" s="9"/>
    </row>
    <row r="119" spans="1:8" ht="15.75" thickTop="1">
      <c r="A119" s="55" t="s">
        <v>197</v>
      </c>
      <c r="B119" s="62" t="e">
        <f>VLOOKUP(A119,#REF!,2,FALSE)</f>
        <v>#REF!</v>
      </c>
      <c r="C119" s="74" t="s">
        <v>392</v>
      </c>
      <c r="D119" s="67"/>
      <c r="E119" s="86" t="e">
        <f>VLOOKUP(A119,#REF!,4,FALSE)</f>
        <v>#REF!</v>
      </c>
      <c r="F119" s="62" t="e">
        <f>VLOOKUP(E119,#REF!,2,FALSE)</f>
        <v>#REF!</v>
      </c>
      <c r="G119" s="67" t="s">
        <v>254</v>
      </c>
      <c r="H119" s="52"/>
    </row>
    <row r="120" spans="1:8" ht="30">
      <c r="A120" s="55" t="s">
        <v>198</v>
      </c>
      <c r="B120" s="62" t="e">
        <f>VLOOKUP(A120,#REF!,2,FALSE)</f>
        <v>#REF!</v>
      </c>
      <c r="C120" s="74" t="s">
        <v>393</v>
      </c>
      <c r="D120" s="67"/>
      <c r="E120" s="86" t="e">
        <f>VLOOKUP(A120,#REF!,4,FALSE)</f>
        <v>#REF!</v>
      </c>
      <c r="F120" s="62" t="e">
        <f>VLOOKUP(E120,#REF!,2,FALSE)</f>
        <v>#REF!</v>
      </c>
      <c r="G120" s="67" t="s">
        <v>254</v>
      </c>
      <c r="H120" s="52"/>
    </row>
    <row r="121" spans="1:8" ht="38.25">
      <c r="A121" s="55" t="s">
        <v>199</v>
      </c>
      <c r="B121" s="62" t="e">
        <f>VLOOKUP(A121,#REF!,2,FALSE)</f>
        <v>#REF!</v>
      </c>
      <c r="C121" s="74" t="s">
        <v>394</v>
      </c>
      <c r="D121" s="67"/>
      <c r="E121" s="86" t="e">
        <f>VLOOKUP(A121,#REF!,4,FALSE)</f>
        <v>#REF!</v>
      </c>
      <c r="F121" s="62" t="e">
        <f>VLOOKUP(E121,#REF!,2,FALSE)</f>
        <v>#REF!</v>
      </c>
      <c r="G121" s="67"/>
      <c r="H121" s="91" t="s">
        <v>359</v>
      </c>
    </row>
    <row r="122" spans="1:8" ht="105">
      <c r="A122" s="55" t="s">
        <v>200</v>
      </c>
      <c r="B122" s="62" t="e">
        <f>VLOOKUP(A122,#REF!,2,FALSE)</f>
        <v>#REF!</v>
      </c>
      <c r="C122" s="70" t="s">
        <v>395</v>
      </c>
      <c r="D122" s="67"/>
      <c r="E122" s="86" t="e">
        <f>VLOOKUP(A122,#REF!,4,FALSE)</f>
        <v>#REF!</v>
      </c>
      <c r="F122" s="62" t="e">
        <f>VLOOKUP(E122,#REF!,2,FALSE)</f>
        <v>#REF!</v>
      </c>
      <c r="G122" s="67"/>
      <c r="H122" s="91" t="s">
        <v>359</v>
      </c>
    </row>
    <row r="123" spans="1:8" ht="38.25">
      <c r="A123" s="55" t="s">
        <v>201</v>
      </c>
      <c r="B123" s="62" t="e">
        <f>VLOOKUP(A123,#REF!,2,FALSE)</f>
        <v>#REF!</v>
      </c>
      <c r="C123" s="70" t="s">
        <v>353</v>
      </c>
      <c r="D123" s="67"/>
      <c r="E123" s="86" t="e">
        <f>VLOOKUP(A123,#REF!,4,FALSE)</f>
        <v>#REF!</v>
      </c>
      <c r="F123" s="62" t="e">
        <f>VLOOKUP(E123,#REF!,2,FALSE)</f>
        <v>#REF!</v>
      </c>
      <c r="G123" s="67"/>
      <c r="H123" s="91" t="s">
        <v>359</v>
      </c>
    </row>
    <row r="124" spans="1:8" ht="45">
      <c r="A124" s="55" t="s">
        <v>202</v>
      </c>
      <c r="B124" s="62" t="e">
        <f>VLOOKUP(A124,#REF!,2,FALSE)</f>
        <v>#REF!</v>
      </c>
      <c r="C124" s="70" t="s">
        <v>354</v>
      </c>
      <c r="D124" s="67"/>
      <c r="E124" s="86" t="e">
        <f>VLOOKUP(A124,#REF!,4,FALSE)</f>
        <v>#REF!</v>
      </c>
      <c r="F124" s="62" t="e">
        <f>VLOOKUP(E124,#REF!,2,FALSE)</f>
        <v>#REF!</v>
      </c>
      <c r="G124" s="67"/>
      <c r="H124" s="91" t="s">
        <v>359</v>
      </c>
    </row>
    <row r="125" spans="1:8" ht="60">
      <c r="A125" s="55" t="s">
        <v>203</v>
      </c>
      <c r="B125" s="62" t="e">
        <f>VLOOKUP(A125,#REF!,2,FALSE)</f>
        <v>#REF!</v>
      </c>
      <c r="C125" s="70" t="s">
        <v>355</v>
      </c>
      <c r="D125" s="67"/>
      <c r="E125" s="86" t="e">
        <f>VLOOKUP(A125,#REF!,4,FALSE)</f>
        <v>#REF!</v>
      </c>
      <c r="F125" s="62" t="e">
        <f>VLOOKUP(E125,#REF!,2,FALSE)</f>
        <v>#REF!</v>
      </c>
      <c r="G125" s="67"/>
      <c r="H125" s="91" t="s">
        <v>359</v>
      </c>
    </row>
    <row r="126" spans="1:8" ht="75">
      <c r="A126" s="55" t="s">
        <v>204</v>
      </c>
      <c r="B126" s="62" t="e">
        <f>VLOOKUP(A126,#REF!,2,FALSE)</f>
        <v>#REF!</v>
      </c>
      <c r="C126" s="70" t="s">
        <v>356</v>
      </c>
      <c r="D126" s="67"/>
      <c r="E126" s="86" t="e">
        <f>VLOOKUP(A126,#REF!,4,FALSE)</f>
        <v>#REF!</v>
      </c>
      <c r="F126" s="62" t="e">
        <f>VLOOKUP(E126,#REF!,2,FALSE)</f>
        <v>#REF!</v>
      </c>
      <c r="G126" s="67"/>
      <c r="H126" s="91" t="s">
        <v>359</v>
      </c>
    </row>
    <row r="127" spans="1:8" ht="38.25">
      <c r="A127" s="51" t="s">
        <v>205</v>
      </c>
      <c r="B127" s="67" t="e">
        <f>VLOOKUP(A127,#REF!,2,FALSE)</f>
        <v>#REF!</v>
      </c>
      <c r="C127" s="80" t="s">
        <v>357</v>
      </c>
      <c r="D127" s="67"/>
      <c r="E127" s="89" t="e">
        <f>VLOOKUP(A127,#REF!,4,FALSE)</f>
        <v>#REF!</v>
      </c>
      <c r="F127" s="67" t="e">
        <f>VLOOKUP(E127,#REF!,2,FALSE)</f>
        <v>#REF!</v>
      </c>
      <c r="G127" s="67"/>
      <c r="H127" s="91" t="s">
        <v>359</v>
      </c>
    </row>
    <row r="128" spans="1:8" ht="38.25">
      <c r="A128" s="51" t="s">
        <v>206</v>
      </c>
      <c r="B128" s="67" t="e">
        <f>VLOOKUP(A128,#REF!,2,FALSE)</f>
        <v>#REF!</v>
      </c>
      <c r="C128" s="81" t="s">
        <v>396</v>
      </c>
      <c r="D128" s="67"/>
      <c r="E128" s="89" t="e">
        <f>VLOOKUP(A128,#REF!,4,FALSE)</f>
        <v>#REF!</v>
      </c>
      <c r="F128" s="67" t="e">
        <f>VLOOKUP(E128,#REF!,2,FALSE)</f>
        <v>#REF!</v>
      </c>
      <c r="G128" s="67"/>
      <c r="H128" s="91" t="s">
        <v>359</v>
      </c>
    </row>
    <row r="129" spans="1:8" ht="165">
      <c r="A129" s="55" t="s">
        <v>207</v>
      </c>
      <c r="B129" s="62" t="e">
        <f>VLOOKUP(A129,#REF!,2,FALSE)</f>
        <v>#REF!</v>
      </c>
      <c r="C129" s="70" t="s">
        <v>397</v>
      </c>
      <c r="D129" s="41" t="s">
        <v>358</v>
      </c>
      <c r="E129" s="86" t="e">
        <f>VLOOKUP(A129,#REF!,4,FALSE)</f>
        <v>#REF!</v>
      </c>
      <c r="F129" s="62" t="e">
        <f>VLOOKUP(E129,#REF!,2,FALSE)</f>
        <v>#REF!</v>
      </c>
      <c r="G129" s="67"/>
      <c r="H129" s="91" t="s">
        <v>359</v>
      </c>
    </row>
    <row r="130" spans="1:8" ht="38.25">
      <c r="A130" s="55" t="s">
        <v>208</v>
      </c>
      <c r="B130" s="62" t="e">
        <f>VLOOKUP(A130,#REF!,2,FALSE)</f>
        <v>#REF!</v>
      </c>
      <c r="C130" s="70" t="s">
        <v>398</v>
      </c>
      <c r="D130" s="67"/>
      <c r="E130" s="86" t="e">
        <f>VLOOKUP(A130,#REF!,4,FALSE)</f>
        <v>#REF!</v>
      </c>
      <c r="F130" s="62" t="e">
        <f>VLOOKUP(E130,#REF!,2,FALSE)</f>
        <v>#REF!</v>
      </c>
      <c r="G130" s="67"/>
      <c r="H130" s="91" t="s">
        <v>359</v>
      </c>
    </row>
    <row r="131" spans="1:8" ht="38.25">
      <c r="A131" s="55" t="s">
        <v>209</v>
      </c>
      <c r="B131" s="62" t="e">
        <f>VLOOKUP(A131,#REF!,2,FALSE)</f>
        <v>#REF!</v>
      </c>
      <c r="C131" s="70" t="s">
        <v>399</v>
      </c>
      <c r="D131" s="67"/>
      <c r="E131" s="86" t="e">
        <f>VLOOKUP(A131,#REF!,4,FALSE)</f>
        <v>#REF!</v>
      </c>
      <c r="F131" s="62" t="e">
        <f>VLOOKUP(E131,#REF!,2,FALSE)</f>
        <v>#REF!</v>
      </c>
      <c r="G131" s="67"/>
      <c r="H131" s="91" t="s">
        <v>359</v>
      </c>
    </row>
    <row r="132" spans="1:8" ht="45">
      <c r="A132" s="55" t="s">
        <v>210</v>
      </c>
      <c r="B132" s="62" t="e">
        <f>VLOOKUP(A132,#REF!,2,FALSE)</f>
        <v>#REF!</v>
      </c>
      <c r="C132" s="70" t="s">
        <v>400</v>
      </c>
      <c r="D132" s="67"/>
      <c r="E132" s="86" t="e">
        <f>VLOOKUP(A132,#REF!,4,FALSE)</f>
        <v>#REF!</v>
      </c>
      <c r="F132" s="62" t="e">
        <f>VLOOKUP(E132,#REF!,2,FALSE)</f>
        <v>#REF!</v>
      </c>
      <c r="G132" s="67"/>
      <c r="H132" s="91" t="s">
        <v>359</v>
      </c>
    </row>
    <row r="133" spans="1:8" ht="38.25">
      <c r="A133" s="55" t="s">
        <v>211</v>
      </c>
      <c r="B133" s="62" t="e">
        <f>VLOOKUP(A133,#REF!,2,FALSE)</f>
        <v>#REF!</v>
      </c>
      <c r="C133" s="70" t="s">
        <v>401</v>
      </c>
      <c r="D133" s="67"/>
      <c r="E133" s="86" t="e">
        <f>VLOOKUP(A133,#REF!,4,FALSE)</f>
        <v>#REF!</v>
      </c>
      <c r="F133" s="62" t="e">
        <f>VLOOKUP(E133,#REF!,2,FALSE)</f>
        <v>#REF!</v>
      </c>
      <c r="G133" s="67"/>
      <c r="H133" s="91" t="s">
        <v>359</v>
      </c>
    </row>
    <row r="134" spans="1:8" ht="38.25">
      <c r="A134" s="55" t="s">
        <v>212</v>
      </c>
      <c r="B134" s="62" t="e">
        <f>VLOOKUP(A134,#REF!,2,FALSE)</f>
        <v>#REF!</v>
      </c>
      <c r="C134" s="70" t="s">
        <v>402</v>
      </c>
      <c r="D134" s="67"/>
      <c r="E134" s="86" t="e">
        <f>VLOOKUP(A134,#REF!,4,FALSE)</f>
        <v>#REF!</v>
      </c>
      <c r="F134" s="62" t="e">
        <f>VLOOKUP(E134,#REF!,2,FALSE)</f>
        <v>#REF!</v>
      </c>
      <c r="G134" s="67"/>
      <c r="H134" s="91" t="s">
        <v>359</v>
      </c>
    </row>
    <row r="135" spans="1:8" ht="75">
      <c r="A135" s="54" t="s">
        <v>213</v>
      </c>
      <c r="B135" s="62" t="e">
        <f>VLOOKUP(A135,#REF!,2,FALSE)</f>
        <v>#REF!</v>
      </c>
      <c r="C135" s="63" t="s">
        <v>403</v>
      </c>
      <c r="D135" s="78" t="s">
        <v>242</v>
      </c>
      <c r="E135" s="86" t="e">
        <f>VLOOKUP(A135,#REF!,4,FALSE)</f>
        <v>#REF!</v>
      </c>
      <c r="F135" s="62" t="e">
        <f>VLOOKUP(E135,#REF!,2,FALSE)</f>
        <v>#REF!</v>
      </c>
      <c r="G135" s="78" t="s">
        <v>269</v>
      </c>
      <c r="H135" s="52"/>
    </row>
    <row r="136" spans="1:8" ht="105">
      <c r="A136" s="57" t="s">
        <v>214</v>
      </c>
      <c r="B136" s="65" t="e">
        <f>VLOOKUP(A136,#REF!,2,FALSE)</f>
        <v>#REF!</v>
      </c>
      <c r="C136" s="75" t="s">
        <v>404</v>
      </c>
      <c r="D136" s="84" t="s">
        <v>245</v>
      </c>
      <c r="E136" s="89" t="e">
        <f>VLOOKUP(A136,#REF!,4,FALSE)</f>
        <v>#REF!</v>
      </c>
      <c r="F136" s="67" t="e">
        <f>VLOOKUP(E136,#REF!,2,FALSE)</f>
        <v>#REF!</v>
      </c>
      <c r="G136" s="78" t="s">
        <v>269</v>
      </c>
      <c r="H136" s="52"/>
    </row>
    <row r="137" spans="1:8" ht="45">
      <c r="A137" s="59" t="s">
        <v>215</v>
      </c>
      <c r="B137" s="66" t="e">
        <f>VLOOKUP(A137,#REF!,2,FALSE)</f>
        <v>#REF!</v>
      </c>
      <c r="C137" s="78" t="s">
        <v>405</v>
      </c>
      <c r="D137" s="84" t="s">
        <v>243</v>
      </c>
      <c r="E137" s="89" t="e">
        <f>VLOOKUP(A137,#REF!,4,FALSE)</f>
        <v>#REF!</v>
      </c>
      <c r="F137" s="67" t="e">
        <f>VLOOKUP(E137,#REF!,2,FALSE)</f>
        <v>#REF!</v>
      </c>
      <c r="G137" s="78"/>
      <c r="H137" s="52"/>
    </row>
    <row r="138" spans="1:8">
      <c r="A138" s="54" t="s">
        <v>216</v>
      </c>
      <c r="B138" s="62" t="e">
        <f>VLOOKUP(A138,#REF!,2,FALSE)</f>
        <v>#REF!</v>
      </c>
      <c r="C138" s="63" t="s">
        <v>406</v>
      </c>
      <c r="D138" s="78"/>
      <c r="E138" s="86" t="e">
        <f>VLOOKUP(A138,#REF!,4,FALSE)</f>
        <v>#REF!</v>
      </c>
      <c r="F138" s="62" t="e">
        <f>VLOOKUP(E138,#REF!,2,FALSE)</f>
        <v>#REF!</v>
      </c>
      <c r="G138" s="78"/>
      <c r="H138" s="52"/>
    </row>
    <row r="139" spans="1:8" ht="45">
      <c r="A139" s="58" t="s">
        <v>217</v>
      </c>
      <c r="B139" s="63" t="s">
        <v>255</v>
      </c>
      <c r="C139" s="63" t="s">
        <v>407</v>
      </c>
      <c r="D139" s="78" t="s">
        <v>248</v>
      </c>
      <c r="E139" s="86" t="e">
        <f>VLOOKUP(A139,#REF!,4,FALSE)</f>
        <v>#REF!</v>
      </c>
      <c r="F139" s="62" t="e">
        <f>VLOOKUP(E139,#REF!,2,FALSE)</f>
        <v>#REF!</v>
      </c>
      <c r="G139" s="78"/>
      <c r="H139" s="52"/>
    </row>
    <row r="140" spans="1:8" ht="30">
      <c r="A140" s="54" t="s">
        <v>218</v>
      </c>
      <c r="B140" s="63" t="e">
        <f>VLOOKUP(A140,#REF!,2,FALSE)</f>
        <v>#REF!</v>
      </c>
      <c r="C140" s="63" t="s">
        <v>408</v>
      </c>
      <c r="D140" s="78"/>
      <c r="E140" s="86" t="e">
        <f>VLOOKUP(A140,#REF!,4,FALSE)</f>
        <v>#REF!</v>
      </c>
      <c r="F140" s="62" t="e">
        <f>VLOOKUP(E140,#REF!,2,FALSE)</f>
        <v>#REF!</v>
      </c>
      <c r="G140" s="78"/>
      <c r="H140" s="52"/>
    </row>
    <row r="141" spans="1:8" ht="30">
      <c r="A141" s="58" t="s">
        <v>219</v>
      </c>
      <c r="B141" s="63" t="e">
        <f>VLOOKUP(A141,#REF!,2,FALSE)</f>
        <v>#REF!</v>
      </c>
      <c r="C141" s="79" t="s">
        <v>409</v>
      </c>
      <c r="D141" s="78"/>
      <c r="E141" s="86" t="e">
        <f>VLOOKUP(A141,#REF!,4,FALSE)</f>
        <v>#REF!</v>
      </c>
      <c r="F141" s="62" t="e">
        <f>VLOOKUP(E141,#REF!,2,FALSE)</f>
        <v>#REF!</v>
      </c>
      <c r="G141" s="78"/>
      <c r="H141" s="52"/>
    </row>
    <row r="142" spans="1:8" ht="90">
      <c r="A142" s="58" t="s">
        <v>220</v>
      </c>
      <c r="B142" s="63" t="e">
        <f>VLOOKUP(A142,#REF!,2,FALSE)</f>
        <v>#REF!</v>
      </c>
      <c r="C142" s="79" t="s">
        <v>410</v>
      </c>
      <c r="D142" s="78"/>
      <c r="E142" s="86" t="e">
        <f>VLOOKUP(A142,#REF!,4,FALSE)</f>
        <v>#REF!</v>
      </c>
      <c r="F142" s="62" t="e">
        <f>VLOOKUP(E142,#REF!,2,FALSE)</f>
        <v>#REF!</v>
      </c>
      <c r="G142" s="78"/>
      <c r="H142" s="52"/>
    </row>
    <row r="143" spans="1:8" ht="45">
      <c r="A143" s="54" t="s">
        <v>221</v>
      </c>
      <c r="B143" s="63" t="e">
        <f>VLOOKUP(A143,#REF!,2,FALSE)</f>
        <v>#REF!</v>
      </c>
      <c r="C143" s="63" t="s">
        <v>411</v>
      </c>
      <c r="D143" s="78"/>
      <c r="E143" s="86" t="e">
        <f>VLOOKUP(A143,#REF!,4,FALSE)</f>
        <v>#REF!</v>
      </c>
      <c r="F143" s="62" t="e">
        <f>VLOOKUP(E143,#REF!,2,FALSE)</f>
        <v>#REF!</v>
      </c>
      <c r="G143" s="78"/>
      <c r="H143" s="52"/>
    </row>
    <row r="144" spans="1:8" ht="26.25">
      <c r="A144" s="49" t="s">
        <v>438</v>
      </c>
      <c r="B144" s="50" t="s">
        <v>439</v>
      </c>
      <c r="C144" s="48" t="s">
        <v>508</v>
      </c>
      <c r="E144" s="87"/>
      <c r="F144" s="62"/>
    </row>
    <row r="145" spans="1:8" ht="26.25">
      <c r="A145" s="49" t="s">
        <v>440</v>
      </c>
      <c r="B145" s="50" t="s">
        <v>441</v>
      </c>
      <c r="C145" s="48" t="s">
        <v>509</v>
      </c>
      <c r="E145" s="87"/>
      <c r="F145" s="62"/>
    </row>
    <row r="146" spans="1:8" ht="135">
      <c r="A146" s="54" t="s">
        <v>222</v>
      </c>
      <c r="B146" s="63" t="e">
        <f>VLOOKUP(A146,#REF!,2,FALSE)</f>
        <v>#REF!</v>
      </c>
      <c r="C146" s="63" t="s">
        <v>412</v>
      </c>
      <c r="D146" s="78" t="s">
        <v>284</v>
      </c>
      <c r="E146" s="86" t="e">
        <f>VLOOKUP(A146,#REF!,4,FALSE)</f>
        <v>#REF!</v>
      </c>
      <c r="F146" s="62" t="e">
        <f>VLOOKUP(E146,#REF!,2,FALSE)</f>
        <v>#REF!</v>
      </c>
      <c r="G146" s="78" t="s">
        <v>289</v>
      </c>
      <c r="H146" s="92" t="s">
        <v>360</v>
      </c>
    </row>
    <row r="147" spans="1:8" ht="30">
      <c r="A147" s="54" t="s">
        <v>223</v>
      </c>
      <c r="B147" s="63" t="e">
        <f>VLOOKUP(A147,#REF!,2,FALSE)</f>
        <v>#REF!</v>
      </c>
      <c r="C147" s="63" t="s">
        <v>413</v>
      </c>
      <c r="D147" s="78"/>
      <c r="E147" s="86" t="e">
        <f>VLOOKUP(A147,#REF!,4,FALSE)</f>
        <v>#REF!</v>
      </c>
      <c r="F147" s="62" t="e">
        <f>VLOOKUP(E147,#REF!,2,FALSE)</f>
        <v>#REF!</v>
      </c>
      <c r="G147" s="78"/>
      <c r="H147" s="92" t="s">
        <v>361</v>
      </c>
    </row>
    <row r="148" spans="1:8" ht="30">
      <c r="A148" s="54" t="s">
        <v>224</v>
      </c>
      <c r="B148" s="63" t="e">
        <f>VLOOKUP(A148,#REF!,2,FALSE)</f>
        <v>#REF!</v>
      </c>
      <c r="C148" s="63" t="s">
        <v>414</v>
      </c>
      <c r="D148" s="78"/>
      <c r="E148" s="86" t="e">
        <f>VLOOKUP(A148,#REF!,4,FALSE)</f>
        <v>#REF!</v>
      </c>
      <c r="F148" s="62" t="e">
        <f>VLOOKUP(E148,#REF!,2,FALSE)</f>
        <v>#REF!</v>
      </c>
      <c r="G148" s="78"/>
      <c r="H148" s="92" t="s">
        <v>361</v>
      </c>
    </row>
    <row r="149" spans="1:8" ht="105">
      <c r="A149" s="54" t="s">
        <v>225</v>
      </c>
      <c r="B149" s="63" t="e">
        <f>VLOOKUP(A149,#REF!,2,FALSE)</f>
        <v>#REF!</v>
      </c>
      <c r="C149" s="63" t="s">
        <v>421</v>
      </c>
      <c r="D149" s="78" t="s">
        <v>273</v>
      </c>
      <c r="E149" s="86" t="e">
        <f>VLOOKUP(A149,#REF!,4,FALSE)</f>
        <v>#REF!</v>
      </c>
      <c r="F149" s="62" t="e">
        <f>VLOOKUP(E149,#REF!,2,FALSE)</f>
        <v>#REF!</v>
      </c>
      <c r="G149" s="78" t="s">
        <v>288</v>
      </c>
      <c r="H149" s="92" t="s">
        <v>300</v>
      </c>
    </row>
    <row r="150" spans="1:8" ht="45">
      <c r="A150" s="54" t="s">
        <v>226</v>
      </c>
      <c r="B150" s="63" t="e">
        <f>VLOOKUP(A150,#REF!,2,FALSE)</f>
        <v>#REF!</v>
      </c>
      <c r="C150" s="72" t="s">
        <v>349</v>
      </c>
      <c r="D150" s="67"/>
      <c r="E150" s="86" t="e">
        <f>VLOOKUP(A150,#REF!,4,FALSE)</f>
        <v>#REF!</v>
      </c>
      <c r="F150" s="62" t="e">
        <f>VLOOKUP(E150,#REF!,2,FALSE)</f>
        <v>#REF!</v>
      </c>
      <c r="G150" s="41" t="s">
        <v>306</v>
      </c>
      <c r="H150" s="92" t="s">
        <v>307</v>
      </c>
    </row>
    <row r="151" spans="1:8" ht="45">
      <c r="A151" s="54" t="s">
        <v>227</v>
      </c>
      <c r="B151" s="63" t="e">
        <f>VLOOKUP(A151,#REF!,2,FALSE)</f>
        <v>#REF!</v>
      </c>
      <c r="C151" s="72" t="s">
        <v>348</v>
      </c>
      <c r="D151" s="67"/>
      <c r="E151" s="86" t="e">
        <f>VLOOKUP(A151,#REF!,4,FALSE)</f>
        <v>#REF!</v>
      </c>
      <c r="F151" s="62" t="e">
        <f>VLOOKUP(E151,#REF!,2,FALSE)</f>
        <v>#REF!</v>
      </c>
      <c r="G151" s="41" t="s">
        <v>306</v>
      </c>
      <c r="H151" s="92" t="s">
        <v>307</v>
      </c>
    </row>
    <row r="152" spans="1:8" ht="45">
      <c r="A152" s="54" t="s">
        <v>228</v>
      </c>
      <c r="B152" s="63" t="e">
        <f>VLOOKUP(A152,#REF!,2,FALSE)</f>
        <v>#REF!</v>
      </c>
      <c r="C152" s="72" t="s">
        <v>350</v>
      </c>
      <c r="D152" s="67"/>
      <c r="E152" s="86" t="e">
        <f>VLOOKUP(A152,#REF!,4,FALSE)</f>
        <v>#REF!</v>
      </c>
      <c r="F152" s="62" t="e">
        <f>VLOOKUP(E152,#REF!,2,FALSE)</f>
        <v>#REF!</v>
      </c>
      <c r="G152" s="41" t="s">
        <v>306</v>
      </c>
      <c r="H152" s="92" t="s">
        <v>307</v>
      </c>
    </row>
    <row r="153" spans="1:8" ht="45">
      <c r="A153" s="54" t="s">
        <v>229</v>
      </c>
      <c r="B153" s="63" t="e">
        <f>VLOOKUP(A153,#REF!,2,FALSE)</f>
        <v>#REF!</v>
      </c>
      <c r="C153" s="72" t="s">
        <v>351</v>
      </c>
      <c r="D153" s="67"/>
      <c r="E153" s="86" t="e">
        <f>VLOOKUP(A153,#REF!,4,FALSE)</f>
        <v>#REF!</v>
      </c>
      <c r="F153" s="62" t="e">
        <f>VLOOKUP(E153,#REF!,2,FALSE)</f>
        <v>#REF!</v>
      </c>
      <c r="G153" s="41" t="s">
        <v>306</v>
      </c>
      <c r="H153" s="92" t="s">
        <v>307</v>
      </c>
    </row>
    <row r="154" spans="1:8" ht="26.25">
      <c r="A154" s="49" t="s">
        <v>315</v>
      </c>
      <c r="B154" s="50" t="s">
        <v>316</v>
      </c>
      <c r="C154" s="48" t="s">
        <v>510</v>
      </c>
      <c r="E154" s="87"/>
      <c r="F154" s="62"/>
    </row>
    <row r="155" spans="1:8" ht="26.25">
      <c r="A155" s="49" t="s">
        <v>317</v>
      </c>
      <c r="B155" s="50" t="s">
        <v>318</v>
      </c>
      <c r="C155" s="48" t="s">
        <v>511</v>
      </c>
      <c r="E155" s="87"/>
      <c r="F155" s="62"/>
    </row>
    <row r="156" spans="1:8" ht="30">
      <c r="A156" s="54" t="s">
        <v>230</v>
      </c>
      <c r="B156" s="63" t="e">
        <f>VLOOKUP(A156,#REF!,2,FALSE)</f>
        <v>#REF!</v>
      </c>
      <c r="C156" s="73" t="s">
        <v>415</v>
      </c>
      <c r="D156" s="67"/>
      <c r="E156" s="86" t="e">
        <f>VLOOKUP(A156,#REF!,4,FALSE)</f>
        <v>#REF!</v>
      </c>
      <c r="F156" s="62" t="e">
        <f>VLOOKUP(E156,#REF!,2,FALSE)</f>
        <v>#REF!</v>
      </c>
      <c r="G156" s="41" t="s">
        <v>306</v>
      </c>
      <c r="H156" s="92" t="s">
        <v>307</v>
      </c>
    </row>
    <row r="157" spans="1:8" ht="45">
      <c r="A157" s="54" t="s">
        <v>231</v>
      </c>
      <c r="B157" s="63" t="e">
        <f>VLOOKUP(A157,#REF!,2,FALSE)</f>
        <v>#REF!</v>
      </c>
      <c r="C157" s="73" t="s">
        <v>352</v>
      </c>
      <c r="D157" s="83" t="s">
        <v>246</v>
      </c>
      <c r="E157" s="86" t="e">
        <f>VLOOKUP(A157,#REF!,4,FALSE)</f>
        <v>#REF!</v>
      </c>
      <c r="F157" s="62" t="e">
        <f>VLOOKUP(E157,#REF!,2,FALSE)</f>
        <v>#REF!</v>
      </c>
      <c r="G157" s="41" t="s">
        <v>306</v>
      </c>
      <c r="H157" s="92" t="s">
        <v>307</v>
      </c>
    </row>
    <row r="158" spans="1:8" ht="60">
      <c r="A158" s="54" t="s">
        <v>232</v>
      </c>
      <c r="B158" s="63" t="e">
        <f>VLOOKUP(A158,#REF!,2,FALSE)</f>
        <v>#REF!</v>
      </c>
      <c r="C158" s="73" t="s">
        <v>347</v>
      </c>
      <c r="D158" s="83" t="s">
        <v>246</v>
      </c>
      <c r="E158" s="86" t="e">
        <f>VLOOKUP(A158,#REF!,4,FALSE)</f>
        <v>#REF!</v>
      </c>
      <c r="F158" s="62" t="e">
        <f>VLOOKUP(E158,#REF!,2,FALSE)</f>
        <v>#REF!</v>
      </c>
      <c r="G158" s="41" t="s">
        <v>306</v>
      </c>
      <c r="H158" s="92" t="s">
        <v>307</v>
      </c>
    </row>
    <row r="159" spans="1:8" ht="30">
      <c r="A159" s="54" t="s">
        <v>233</v>
      </c>
      <c r="B159" s="63" t="e">
        <f>VLOOKUP(A159,#REF!,2,FALSE)</f>
        <v>#REF!</v>
      </c>
      <c r="C159" s="62" t="s">
        <v>416</v>
      </c>
      <c r="D159" s="78"/>
      <c r="E159" s="86" t="e">
        <f>VLOOKUP(A159,#REF!,4,FALSE)</f>
        <v>#REF!</v>
      </c>
      <c r="F159" s="62" t="e">
        <f>VLOOKUP(E159,#REF!,2,FALSE)</f>
        <v>#REF!</v>
      </c>
      <c r="G159" s="78"/>
      <c r="H159" s="52"/>
    </row>
    <row r="160" spans="1:8" ht="75">
      <c r="A160" s="54" t="s">
        <v>262</v>
      </c>
      <c r="B160" s="63" t="e">
        <f>VLOOKUP(A160,#REF!,2,FALSE)</f>
        <v>#REF!</v>
      </c>
      <c r="C160" s="73" t="s">
        <v>417</v>
      </c>
      <c r="D160" s="78"/>
      <c r="E160" s="86" t="e">
        <f>VLOOKUP(A160,#REF!,4,FALSE)</f>
        <v>#REF!</v>
      </c>
      <c r="F160" s="62" t="e">
        <f>VLOOKUP(E160,#REF!,2,FALSE)</f>
        <v>#REF!</v>
      </c>
      <c r="G160" s="78"/>
      <c r="H160" s="52"/>
    </row>
    <row r="161" spans="1:8" ht="75">
      <c r="A161" s="54" t="s">
        <v>263</v>
      </c>
      <c r="B161" s="63" t="e">
        <f>VLOOKUP(A161,#REF!,2,FALSE)</f>
        <v>#REF!</v>
      </c>
      <c r="C161" s="73" t="s">
        <v>418</v>
      </c>
      <c r="D161" s="78"/>
      <c r="E161" s="86" t="e">
        <f>VLOOKUP(A161,#REF!,4,FALSE)</f>
        <v>#REF!</v>
      </c>
      <c r="F161" s="62" t="e">
        <f>VLOOKUP(E161,#REF!,2,FALSE)</f>
        <v>#REF!</v>
      </c>
      <c r="G161" s="78"/>
      <c r="H161" s="52"/>
    </row>
    <row r="162" spans="1:8" ht="105">
      <c r="A162" s="54" t="s">
        <v>234</v>
      </c>
      <c r="B162" s="63" t="e">
        <f>VLOOKUP(A162,#REF!,2,FALSE)</f>
        <v>#REF!</v>
      </c>
      <c r="C162" s="63" t="s">
        <v>419</v>
      </c>
      <c r="D162" s="78" t="s">
        <v>247</v>
      </c>
      <c r="E162" s="86" t="e">
        <f>VLOOKUP(A162,#REF!,4,FALSE)</f>
        <v>#REF!</v>
      </c>
      <c r="F162" s="62" t="e">
        <f>VLOOKUP(E162,#REF!,2,FALSE)</f>
        <v>#REF!</v>
      </c>
      <c r="G162" s="78" t="s">
        <v>247</v>
      </c>
      <c r="H162" s="52"/>
    </row>
    <row r="163" spans="1:8" ht="105">
      <c r="A163" s="54" t="s">
        <v>235</v>
      </c>
      <c r="B163" s="63" t="e">
        <f>VLOOKUP(A163,#REF!,2,FALSE)</f>
        <v>#REF!</v>
      </c>
      <c r="C163" s="63" t="s">
        <v>420</v>
      </c>
      <c r="D163" s="78" t="s">
        <v>247</v>
      </c>
      <c r="E163" s="86" t="e">
        <f>VLOOKUP(A163,#REF!,4,FALSE)</f>
        <v>#REF!</v>
      </c>
      <c r="F163" s="62" t="e">
        <f>VLOOKUP(E163,#REF!,2,FALSE)</f>
        <v>#REF!</v>
      </c>
      <c r="G163" s="78" t="s">
        <v>247</v>
      </c>
      <c r="H163" s="52"/>
    </row>
    <row r="164" spans="1:8" ht="165">
      <c r="A164" s="54" t="s">
        <v>236</v>
      </c>
      <c r="B164" s="63" t="e">
        <f>VLOOKUP(A164,#REF!,2,FALSE)</f>
        <v>#REF!</v>
      </c>
      <c r="C164" s="63" t="s">
        <v>274</v>
      </c>
      <c r="D164" s="78"/>
      <c r="E164" s="86" t="e">
        <f>VLOOKUP(A164,#REF!,4,FALSE)</f>
        <v>#REF!</v>
      </c>
      <c r="F164" s="62" t="e">
        <f>VLOOKUP(E164,#REF!,2,FALSE)</f>
        <v>#REF!</v>
      </c>
      <c r="G164" s="78" t="s">
        <v>275</v>
      </c>
      <c r="H164" s="92" t="s">
        <v>301</v>
      </c>
    </row>
    <row r="165" spans="1:8" ht="45">
      <c r="A165" s="54" t="s">
        <v>237</v>
      </c>
      <c r="B165" s="63" t="e">
        <f>VLOOKUP(A165,#REF!,2,FALSE)</f>
        <v>#REF!</v>
      </c>
      <c r="C165" s="63" t="s">
        <v>422</v>
      </c>
      <c r="D165" s="40"/>
      <c r="E165" s="86" t="e">
        <f>VLOOKUP(A165,#REF!,4,FALSE)</f>
        <v>#REF!</v>
      </c>
      <c r="F165" s="62" t="e">
        <f>VLOOKUP(E165,#REF!,2,FALSE)</f>
        <v>#REF!</v>
      </c>
      <c r="G165" s="78" t="s">
        <v>249</v>
      </c>
      <c r="H165" s="52"/>
    </row>
    <row r="166" spans="1:8" ht="60">
      <c r="A166" s="54" t="s">
        <v>238</v>
      </c>
      <c r="B166" s="63" t="e">
        <f>VLOOKUP(A166,#REF!,2,FALSE)</f>
        <v>#REF!</v>
      </c>
      <c r="C166" s="63" t="s">
        <v>287</v>
      </c>
      <c r="D166" s="40"/>
      <c r="E166" s="86" t="e">
        <f>VLOOKUP(A166,#REF!,4,FALSE)</f>
        <v>#REF!</v>
      </c>
      <c r="F166" s="62" t="e">
        <f>VLOOKUP(E166,#REF!,2,FALSE)</f>
        <v>#REF!</v>
      </c>
      <c r="G166" s="78" t="s">
        <v>286</v>
      </c>
      <c r="H166" s="92" t="s">
        <v>305</v>
      </c>
    </row>
    <row r="167" spans="1:8" ht="45">
      <c r="A167" s="60" t="s">
        <v>239</v>
      </c>
      <c r="B167" s="63" t="e">
        <f>VLOOKUP(A167,#REF!,2,FALSE)</f>
        <v>#REF!</v>
      </c>
      <c r="C167" s="74" t="s">
        <v>433</v>
      </c>
      <c r="D167" s="67"/>
      <c r="E167" s="89" t="e">
        <f>VLOOKUP(A167,#REF!,4,FALSE)</f>
        <v>#REF!</v>
      </c>
      <c r="F167" s="67" t="e">
        <f>VLOOKUP(E167,#REF!,2,FALSE)</f>
        <v>#REF!</v>
      </c>
      <c r="G167" s="67"/>
      <c r="H167" s="92" t="s">
        <v>434</v>
      </c>
    </row>
    <row r="168" spans="1:8" ht="45">
      <c r="A168" s="55" t="s">
        <v>240</v>
      </c>
      <c r="B168" s="63" t="e">
        <f>VLOOKUP(A168,#REF!,2,FALSE)</f>
        <v>#REF!</v>
      </c>
      <c r="C168" s="73" t="s">
        <v>423</v>
      </c>
      <c r="D168" s="67"/>
      <c r="E168" s="89" t="e">
        <f>VLOOKUP(A168,#REF!,4,FALSE)</f>
        <v>#REF!</v>
      </c>
      <c r="F168" s="67" t="e">
        <f>VLOOKUP(E168,#REF!,2,FALSE)</f>
        <v>#REF!</v>
      </c>
      <c r="G168" s="67"/>
      <c r="H168" s="52"/>
    </row>
    <row r="169" spans="1:8" ht="60">
      <c r="A169" s="55" t="s">
        <v>241</v>
      </c>
      <c r="B169" s="63" t="e">
        <f>VLOOKUP(A169,#REF!,2,FALSE)</f>
        <v>#REF!</v>
      </c>
      <c r="C169" s="82" t="s">
        <v>424</v>
      </c>
      <c r="D169" s="67" t="s">
        <v>285</v>
      </c>
      <c r="E169" s="89" t="e">
        <f>VLOOKUP(A169,#REF!,4,FALSE)</f>
        <v>#REF!</v>
      </c>
      <c r="F169" s="67" t="e">
        <f>VLOOKUP(E169,#REF!,2,FALSE)</f>
        <v>#REF!</v>
      </c>
      <c r="G169" s="41" t="s">
        <v>303</v>
      </c>
      <c r="H169" s="92" t="s">
        <v>304</v>
      </c>
    </row>
    <row r="170" spans="1:8">
      <c r="A170" s="55"/>
      <c r="B170" s="63"/>
      <c r="C170" s="74"/>
      <c r="D170" s="67"/>
      <c r="E170" s="88" t="s">
        <v>22</v>
      </c>
      <c r="F170" s="67" t="s">
        <v>23</v>
      </c>
      <c r="G170" s="67"/>
      <c r="H170" s="92"/>
    </row>
  </sheetData>
  <autoFilter ref="A1:IL111"/>
  <hyperlinks>
    <hyperlink ref="H34" r:id="rId1"/>
    <hyperlink ref="H35" r:id="rId2"/>
    <hyperlink ref="H30" r:id="rId3"/>
    <hyperlink ref="H25" r:id="rId4"/>
    <hyperlink ref="H26" r:id="rId5"/>
    <hyperlink ref="H27" r:id="rId6"/>
    <hyperlink ref="H24" r:id="rId7"/>
    <hyperlink ref="H29" r:id="rId8"/>
    <hyperlink ref="H76" r:id="rId9"/>
    <hyperlink ref="H80" r:id="rId10"/>
    <hyperlink ref="H82" r:id="rId11"/>
    <hyperlink ref="H84" r:id="rId12"/>
    <hyperlink ref="H86" r:id="rId13"/>
    <hyperlink ref="H122" r:id="rId14"/>
    <hyperlink ref="H123" r:id="rId15"/>
    <hyperlink ref="H124" r:id="rId16"/>
    <hyperlink ref="H125" r:id="rId17"/>
    <hyperlink ref="H126" r:id="rId18"/>
    <hyperlink ref="H127" r:id="rId19"/>
    <hyperlink ref="H128" r:id="rId20"/>
    <hyperlink ref="H129" r:id="rId21"/>
    <hyperlink ref="H130" r:id="rId22"/>
    <hyperlink ref="H131" r:id="rId23"/>
    <hyperlink ref="H132" r:id="rId24"/>
    <hyperlink ref="H133" r:id="rId25"/>
    <hyperlink ref="H134" r:id="rId26"/>
    <hyperlink ref="H121" r:id="rId27"/>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dimension ref="A1:O164"/>
  <sheetViews>
    <sheetView showGridLines="0" tabSelected="1" zoomScale="85" zoomScaleNormal="85" workbookViewId="0">
      <pane xSplit="3" ySplit="3" topLeftCell="D135" activePane="bottomRight" state="frozen"/>
      <selection pane="topRight" activeCell="C1" sqref="C1"/>
      <selection pane="bottomLeft" activeCell="A5" sqref="A5"/>
      <selection pane="bottomRight" activeCell="B1" sqref="B1"/>
    </sheetView>
  </sheetViews>
  <sheetFormatPr defaultColWidth="9.140625" defaultRowHeight="15"/>
  <cols>
    <col min="1" max="1" width="9.140625" style="102"/>
    <col min="2" max="2" width="10.85546875" style="101" customWidth="1"/>
    <col min="3" max="3" width="9.85546875" style="101" customWidth="1"/>
    <col min="4" max="4" width="58.85546875" style="123" customWidth="1"/>
    <col min="5" max="5" width="53.28515625" style="131" customWidth="1"/>
    <col min="6" max="7" width="12.42578125" style="125" customWidth="1"/>
    <col min="8" max="8" width="87" style="125" customWidth="1"/>
    <col min="9" max="9" width="12.42578125" style="125" customWidth="1"/>
    <col min="10" max="10" width="12.140625" style="115" customWidth="1"/>
    <col min="11" max="11" width="15.7109375" style="128" customWidth="1"/>
    <col min="12" max="12" width="16.7109375" style="128" customWidth="1"/>
    <col min="13" max="13" width="18.5703125" style="101" customWidth="1"/>
    <col min="14" max="14" width="27.5703125" style="102" customWidth="1"/>
    <col min="15" max="15" width="22.5703125" style="102" customWidth="1"/>
    <col min="16" max="16384" width="9.140625" style="99"/>
  </cols>
  <sheetData>
    <row r="1" spans="1:15" ht="18.75">
      <c r="B1" s="94" t="s">
        <v>939</v>
      </c>
    </row>
    <row r="2" spans="1:15">
      <c r="B2" s="120" t="s">
        <v>1066</v>
      </c>
    </row>
    <row r="3" spans="1:15" s="100" customFormat="1" ht="60">
      <c r="A3" s="141"/>
      <c r="B3" s="104" t="s">
        <v>513</v>
      </c>
      <c r="C3" s="95" t="s">
        <v>818</v>
      </c>
      <c r="D3" s="124" t="s">
        <v>819</v>
      </c>
      <c r="E3" s="124" t="s">
        <v>789</v>
      </c>
      <c r="F3" s="124" t="s">
        <v>1011</v>
      </c>
      <c r="G3" s="124" t="s">
        <v>1012</v>
      </c>
      <c r="H3" s="124" t="s">
        <v>1013</v>
      </c>
      <c r="I3" s="124" t="s">
        <v>820</v>
      </c>
      <c r="J3" s="95" t="s">
        <v>2</v>
      </c>
      <c r="K3" s="95" t="s">
        <v>910</v>
      </c>
      <c r="L3" s="95" t="s">
        <v>894</v>
      </c>
      <c r="M3" s="112" t="s">
        <v>821</v>
      </c>
      <c r="N3" s="112" t="s">
        <v>822</v>
      </c>
      <c r="O3" s="113" t="s">
        <v>842</v>
      </c>
    </row>
    <row r="4" spans="1:15" ht="90" hidden="1">
      <c r="A4" s="140"/>
      <c r="B4" s="105" t="s">
        <v>514</v>
      </c>
      <c r="C4" s="130" t="s">
        <v>515</v>
      </c>
      <c r="D4" s="132" t="s">
        <v>851</v>
      </c>
      <c r="E4" s="132" t="s">
        <v>850</v>
      </c>
      <c r="F4" s="126" t="s">
        <v>516</v>
      </c>
      <c r="G4" s="126" t="s">
        <v>46</v>
      </c>
      <c r="H4" s="138" t="s">
        <v>1014</v>
      </c>
      <c r="I4" s="126" t="s">
        <v>517</v>
      </c>
      <c r="J4" s="116" t="s">
        <v>310</v>
      </c>
      <c r="K4" s="135" t="s">
        <v>911</v>
      </c>
      <c r="L4" s="129" t="s">
        <v>887</v>
      </c>
      <c r="M4" s="114"/>
      <c r="N4" s="114"/>
      <c r="O4" s="114"/>
    </row>
    <row r="5" spans="1:15" ht="90">
      <c r="A5" s="140"/>
      <c r="B5" s="105" t="s">
        <v>514</v>
      </c>
      <c r="C5" s="103" t="s">
        <v>518</v>
      </c>
      <c r="D5" s="132" t="s">
        <v>519</v>
      </c>
      <c r="E5" s="132" t="s">
        <v>1042</v>
      </c>
      <c r="F5" s="126" t="s">
        <v>516</v>
      </c>
      <c r="G5" s="126" t="s">
        <v>46</v>
      </c>
      <c r="H5" s="138" t="s">
        <v>1014</v>
      </c>
      <c r="I5" s="126" t="s">
        <v>517</v>
      </c>
      <c r="J5" s="106" t="s">
        <v>257</v>
      </c>
      <c r="K5" s="136"/>
      <c r="L5" s="129"/>
      <c r="M5" s="106" t="s">
        <v>833</v>
      </c>
      <c r="N5" s="106" t="s">
        <v>833</v>
      </c>
      <c r="O5" s="111"/>
    </row>
    <row r="6" spans="1:15" ht="90" hidden="1">
      <c r="A6" s="140"/>
      <c r="B6" s="105" t="s">
        <v>514</v>
      </c>
      <c r="C6" s="130" t="s">
        <v>520</v>
      </c>
      <c r="D6" s="132" t="s">
        <v>852</v>
      </c>
      <c r="E6" s="132" t="s">
        <v>850</v>
      </c>
      <c r="F6" s="126" t="s">
        <v>516</v>
      </c>
      <c r="G6" s="126" t="s">
        <v>46</v>
      </c>
      <c r="H6" s="138" t="s">
        <v>1014</v>
      </c>
      <c r="I6" s="126" t="s">
        <v>517</v>
      </c>
      <c r="J6" s="116" t="s">
        <v>310</v>
      </c>
      <c r="K6" s="135" t="s">
        <v>914</v>
      </c>
      <c r="L6" s="129" t="s">
        <v>888</v>
      </c>
      <c r="M6" s="114"/>
      <c r="N6" s="114"/>
      <c r="O6" s="114"/>
    </row>
    <row r="7" spans="1:15" ht="90" hidden="1">
      <c r="A7" s="140"/>
      <c r="B7" s="105" t="s">
        <v>514</v>
      </c>
      <c r="C7" s="130" t="s">
        <v>521</v>
      </c>
      <c r="D7" s="132" t="s">
        <v>853</v>
      </c>
      <c r="E7" s="132" t="s">
        <v>850</v>
      </c>
      <c r="F7" s="126" t="s">
        <v>516</v>
      </c>
      <c r="G7" s="126" t="s">
        <v>46</v>
      </c>
      <c r="H7" s="138" t="s">
        <v>1014</v>
      </c>
      <c r="I7" s="126" t="s">
        <v>517</v>
      </c>
      <c r="J7" s="116" t="s">
        <v>310</v>
      </c>
      <c r="K7" s="135" t="s">
        <v>911</v>
      </c>
      <c r="L7" s="129" t="s">
        <v>887</v>
      </c>
      <c r="M7" s="114"/>
      <c r="N7" s="114"/>
      <c r="O7" s="114"/>
    </row>
    <row r="8" spans="1:15" ht="90" hidden="1">
      <c r="A8" s="140"/>
      <c r="B8" s="105" t="s">
        <v>514</v>
      </c>
      <c r="C8" s="130" t="s">
        <v>522</v>
      </c>
      <c r="D8" s="132" t="s">
        <v>854</v>
      </c>
      <c r="E8" s="132" t="s">
        <v>850</v>
      </c>
      <c r="F8" s="126" t="s">
        <v>516</v>
      </c>
      <c r="G8" s="126" t="s">
        <v>46</v>
      </c>
      <c r="H8" s="138" t="s">
        <v>1014</v>
      </c>
      <c r="I8" s="126" t="s">
        <v>517</v>
      </c>
      <c r="J8" s="116" t="s">
        <v>310</v>
      </c>
      <c r="K8" s="135" t="s">
        <v>914</v>
      </c>
      <c r="L8" s="129" t="s">
        <v>888</v>
      </c>
      <c r="M8" s="114"/>
      <c r="N8" s="114"/>
      <c r="O8" s="114"/>
    </row>
    <row r="9" spans="1:15" ht="90" hidden="1">
      <c r="A9" s="140"/>
      <c r="B9" s="105" t="s">
        <v>514</v>
      </c>
      <c r="C9" s="130" t="s">
        <v>523</v>
      </c>
      <c r="D9" s="132" t="s">
        <v>855</v>
      </c>
      <c r="E9" s="132" t="s">
        <v>850</v>
      </c>
      <c r="F9" s="126" t="s">
        <v>516</v>
      </c>
      <c r="G9" s="126" t="s">
        <v>46</v>
      </c>
      <c r="H9" s="138" t="s">
        <v>1014</v>
      </c>
      <c r="I9" s="126" t="s">
        <v>517</v>
      </c>
      <c r="J9" s="116" t="s">
        <v>310</v>
      </c>
      <c r="K9" s="135" t="s">
        <v>914</v>
      </c>
      <c r="L9" s="129" t="s">
        <v>888</v>
      </c>
      <c r="M9" s="114"/>
      <c r="N9" s="114"/>
      <c r="O9" s="114"/>
    </row>
    <row r="10" spans="1:15" ht="90" hidden="1">
      <c r="A10" s="140"/>
      <c r="B10" s="105" t="s">
        <v>514</v>
      </c>
      <c r="C10" s="130" t="s">
        <v>524</v>
      </c>
      <c r="D10" s="132" t="s">
        <v>856</v>
      </c>
      <c r="E10" s="132" t="s">
        <v>850</v>
      </c>
      <c r="F10" s="126" t="s">
        <v>516</v>
      </c>
      <c r="G10" s="126" t="s">
        <v>46</v>
      </c>
      <c r="H10" s="138" t="s">
        <v>1014</v>
      </c>
      <c r="I10" s="126" t="s">
        <v>517</v>
      </c>
      <c r="J10" s="116" t="s">
        <v>310</v>
      </c>
      <c r="K10" s="135" t="s">
        <v>914</v>
      </c>
      <c r="L10" s="129" t="s">
        <v>888</v>
      </c>
      <c r="M10" s="114"/>
      <c r="N10" s="114"/>
      <c r="O10" s="114"/>
    </row>
    <row r="11" spans="1:15" ht="90">
      <c r="A11" s="140"/>
      <c r="B11" s="105" t="s">
        <v>514</v>
      </c>
      <c r="C11" s="103" t="s">
        <v>525</v>
      </c>
      <c r="D11" s="132" t="s">
        <v>526</v>
      </c>
      <c r="E11" s="132" t="s">
        <v>1041</v>
      </c>
      <c r="F11" s="126" t="s">
        <v>516</v>
      </c>
      <c r="G11" s="126" t="s">
        <v>46</v>
      </c>
      <c r="H11" s="138" t="s">
        <v>1014</v>
      </c>
      <c r="I11" s="126" t="s">
        <v>517</v>
      </c>
      <c r="J11" s="106" t="s">
        <v>257</v>
      </c>
      <c r="K11" s="136"/>
      <c r="L11" s="129"/>
      <c r="M11" s="106" t="s">
        <v>833</v>
      </c>
      <c r="N11" s="106" t="s">
        <v>833</v>
      </c>
      <c r="O11" s="111"/>
    </row>
    <row r="12" spans="1:15" ht="90" hidden="1">
      <c r="A12" s="140"/>
      <c r="B12" s="105" t="s">
        <v>514</v>
      </c>
      <c r="C12" s="130" t="s">
        <v>527</v>
      </c>
      <c r="D12" s="132" t="s">
        <v>857</v>
      </c>
      <c r="E12" s="132" t="s">
        <v>850</v>
      </c>
      <c r="F12" s="126" t="s">
        <v>516</v>
      </c>
      <c r="G12" s="126" t="s">
        <v>46</v>
      </c>
      <c r="H12" s="138" t="s">
        <v>1014</v>
      </c>
      <c r="I12" s="126" t="s">
        <v>517</v>
      </c>
      <c r="J12" s="116" t="s">
        <v>310</v>
      </c>
      <c r="K12" s="135" t="s">
        <v>914</v>
      </c>
      <c r="L12" s="129" t="s">
        <v>888</v>
      </c>
      <c r="M12" s="114"/>
      <c r="N12" s="114"/>
      <c r="O12" s="114"/>
    </row>
    <row r="13" spans="1:15" ht="90" hidden="1">
      <c r="A13" s="140"/>
      <c r="B13" s="105" t="s">
        <v>514</v>
      </c>
      <c r="C13" s="130" t="s">
        <v>528</v>
      </c>
      <c r="D13" s="132" t="s">
        <v>858</v>
      </c>
      <c r="E13" s="132" t="s">
        <v>850</v>
      </c>
      <c r="F13" s="126" t="s">
        <v>516</v>
      </c>
      <c r="G13" s="126" t="s">
        <v>46</v>
      </c>
      <c r="H13" s="138" t="s">
        <v>1014</v>
      </c>
      <c r="I13" s="126" t="s">
        <v>517</v>
      </c>
      <c r="J13" s="116" t="s">
        <v>310</v>
      </c>
      <c r="K13" s="135" t="s">
        <v>914</v>
      </c>
      <c r="L13" s="129" t="s">
        <v>888</v>
      </c>
      <c r="M13" s="114"/>
      <c r="N13" s="114"/>
      <c r="O13" s="114"/>
    </row>
    <row r="14" spans="1:15" ht="90" hidden="1">
      <c r="A14" s="140"/>
      <c r="B14" s="105" t="s">
        <v>514</v>
      </c>
      <c r="C14" s="130" t="s">
        <v>529</v>
      </c>
      <c r="D14" s="132" t="s">
        <v>959</v>
      </c>
      <c r="E14" s="147" t="s">
        <v>958</v>
      </c>
      <c r="F14" s="143" t="s">
        <v>733</v>
      </c>
      <c r="G14" s="126" t="s">
        <v>46</v>
      </c>
      <c r="H14" s="138" t="s">
        <v>1014</v>
      </c>
      <c r="I14" s="126" t="s">
        <v>517</v>
      </c>
      <c r="J14" s="116" t="s">
        <v>310</v>
      </c>
      <c r="K14" s="135" t="s">
        <v>955</v>
      </c>
      <c r="L14" s="129" t="s">
        <v>957</v>
      </c>
      <c r="M14" s="114"/>
      <c r="N14" s="114"/>
      <c r="O14" s="114"/>
    </row>
    <row r="15" spans="1:15" ht="90" hidden="1">
      <c r="A15" s="140"/>
      <c r="B15" s="105" t="s">
        <v>514</v>
      </c>
      <c r="C15" s="130" t="s">
        <v>530</v>
      </c>
      <c r="D15" s="132" t="s">
        <v>859</v>
      </c>
      <c r="E15" s="132" t="s">
        <v>850</v>
      </c>
      <c r="F15" s="126" t="s">
        <v>516</v>
      </c>
      <c r="G15" s="126" t="s">
        <v>46</v>
      </c>
      <c r="H15" s="138" t="s">
        <v>1014</v>
      </c>
      <c r="I15" s="126" t="s">
        <v>517</v>
      </c>
      <c r="J15" s="116" t="s">
        <v>310</v>
      </c>
      <c r="K15" s="135" t="s">
        <v>914</v>
      </c>
      <c r="L15" s="129" t="s">
        <v>888</v>
      </c>
      <c r="M15" s="114"/>
      <c r="N15" s="114"/>
      <c r="O15" s="114"/>
    </row>
    <row r="16" spans="1:15" ht="90" hidden="1">
      <c r="A16" s="140"/>
      <c r="B16" s="105" t="s">
        <v>514</v>
      </c>
      <c r="C16" s="130" t="s">
        <v>531</v>
      </c>
      <c r="D16" s="132" t="s">
        <v>860</v>
      </c>
      <c r="E16" s="132" t="s">
        <v>850</v>
      </c>
      <c r="F16" s="126" t="s">
        <v>516</v>
      </c>
      <c r="G16" s="126" t="s">
        <v>46</v>
      </c>
      <c r="H16" s="138" t="s">
        <v>1014</v>
      </c>
      <c r="I16" s="126" t="s">
        <v>517</v>
      </c>
      <c r="J16" s="116" t="s">
        <v>310</v>
      </c>
      <c r="K16" s="135" t="s">
        <v>914</v>
      </c>
      <c r="L16" s="129" t="s">
        <v>888</v>
      </c>
      <c r="M16" s="114"/>
      <c r="N16" s="114"/>
      <c r="O16" s="114"/>
    </row>
    <row r="17" spans="1:15" ht="90" hidden="1">
      <c r="A17" s="140"/>
      <c r="B17" s="105" t="s">
        <v>514</v>
      </c>
      <c r="C17" s="130" t="s">
        <v>532</v>
      </c>
      <c r="D17" s="132" t="s">
        <v>861</v>
      </c>
      <c r="E17" s="132" t="s">
        <v>850</v>
      </c>
      <c r="F17" s="126" t="s">
        <v>516</v>
      </c>
      <c r="G17" s="126" t="s">
        <v>46</v>
      </c>
      <c r="H17" s="138" t="s">
        <v>1014</v>
      </c>
      <c r="I17" s="126" t="s">
        <v>517</v>
      </c>
      <c r="J17" s="116" t="s">
        <v>310</v>
      </c>
      <c r="K17" s="135" t="s">
        <v>914</v>
      </c>
      <c r="L17" s="129" t="s">
        <v>888</v>
      </c>
      <c r="M17" s="114"/>
      <c r="N17" s="114"/>
      <c r="O17" s="114"/>
    </row>
    <row r="18" spans="1:15" ht="90" hidden="1">
      <c r="A18" s="140"/>
      <c r="B18" s="105" t="s">
        <v>514</v>
      </c>
      <c r="C18" s="130" t="s">
        <v>533</v>
      </c>
      <c r="D18" s="132" t="s">
        <v>862</v>
      </c>
      <c r="E18" s="132" t="s">
        <v>850</v>
      </c>
      <c r="F18" s="126" t="s">
        <v>516</v>
      </c>
      <c r="G18" s="126" t="s">
        <v>46</v>
      </c>
      <c r="H18" s="138" t="s">
        <v>1014</v>
      </c>
      <c r="I18" s="126" t="s">
        <v>517</v>
      </c>
      <c r="J18" s="116" t="s">
        <v>310</v>
      </c>
      <c r="K18" s="135" t="s">
        <v>914</v>
      </c>
      <c r="L18" s="129" t="s">
        <v>888</v>
      </c>
      <c r="M18" s="114"/>
      <c r="N18" s="114"/>
      <c r="O18" s="114"/>
    </row>
    <row r="19" spans="1:15" ht="90">
      <c r="A19" s="140"/>
      <c r="B19" s="105" t="s">
        <v>514</v>
      </c>
      <c r="C19" s="103" t="s">
        <v>534</v>
      </c>
      <c r="D19" s="132" t="s">
        <v>968</v>
      </c>
      <c r="E19" s="132" t="s">
        <v>980</v>
      </c>
      <c r="F19" s="126" t="s">
        <v>535</v>
      </c>
      <c r="G19" s="150" t="s">
        <v>1019</v>
      </c>
      <c r="H19" s="138" t="s">
        <v>1020</v>
      </c>
      <c r="I19" s="126" t="s">
        <v>536</v>
      </c>
      <c r="J19" s="106" t="s">
        <v>257</v>
      </c>
      <c r="K19" s="121">
        <v>42186</v>
      </c>
      <c r="L19" s="121">
        <v>42333</v>
      </c>
      <c r="M19" s="106" t="s">
        <v>833</v>
      </c>
      <c r="N19" s="106" t="s">
        <v>833</v>
      </c>
      <c r="O19" s="111"/>
    </row>
    <row r="20" spans="1:15" ht="90">
      <c r="A20" s="140"/>
      <c r="B20" s="105" t="s">
        <v>514</v>
      </c>
      <c r="C20" s="103" t="s">
        <v>537</v>
      </c>
      <c r="D20" s="132" t="s">
        <v>538</v>
      </c>
      <c r="E20" s="132" t="s">
        <v>850</v>
      </c>
      <c r="F20" s="126" t="s">
        <v>516</v>
      </c>
      <c r="G20" s="126" t="s">
        <v>46</v>
      </c>
      <c r="H20" s="138" t="s">
        <v>1014</v>
      </c>
      <c r="I20" s="126" t="s">
        <v>517</v>
      </c>
      <c r="J20" s="106" t="s">
        <v>257</v>
      </c>
      <c r="K20" s="136"/>
      <c r="L20" s="129"/>
      <c r="M20" s="106" t="s">
        <v>833</v>
      </c>
      <c r="N20" s="106" t="s">
        <v>833</v>
      </c>
      <c r="O20" s="111"/>
    </row>
    <row r="21" spans="1:15" ht="90" hidden="1">
      <c r="A21" s="140"/>
      <c r="B21" s="105" t="s">
        <v>539</v>
      </c>
      <c r="C21" s="130" t="s">
        <v>540</v>
      </c>
      <c r="D21" s="132" t="s">
        <v>863</v>
      </c>
      <c r="E21" s="132" t="s">
        <v>898</v>
      </c>
      <c r="F21" s="126" t="s">
        <v>535</v>
      </c>
      <c r="G21" s="150" t="s">
        <v>1019</v>
      </c>
      <c r="H21" s="138" t="s">
        <v>1020</v>
      </c>
      <c r="I21" s="126" t="s">
        <v>536</v>
      </c>
      <c r="J21" s="116" t="s">
        <v>310</v>
      </c>
      <c r="K21" s="135" t="s">
        <v>914</v>
      </c>
      <c r="L21" s="129" t="s">
        <v>888</v>
      </c>
      <c r="M21" s="114"/>
      <c r="N21" s="114"/>
      <c r="O21" s="114"/>
    </row>
    <row r="22" spans="1:15" ht="90">
      <c r="A22" s="140"/>
      <c r="B22" s="105" t="s">
        <v>541</v>
      </c>
      <c r="C22" s="103" t="s">
        <v>542</v>
      </c>
      <c r="D22" s="132" t="s">
        <v>543</v>
      </c>
      <c r="E22" s="132" t="s">
        <v>1039</v>
      </c>
      <c r="F22" s="126" t="s">
        <v>535</v>
      </c>
      <c r="G22" s="150" t="s">
        <v>1019</v>
      </c>
      <c r="H22" s="138" t="s">
        <v>1020</v>
      </c>
      <c r="I22" s="126" t="s">
        <v>536</v>
      </c>
      <c r="J22" s="106" t="s">
        <v>257</v>
      </c>
      <c r="K22" s="134"/>
      <c r="L22" s="129"/>
      <c r="M22" s="106" t="s">
        <v>833</v>
      </c>
      <c r="N22" s="106" t="s">
        <v>833</v>
      </c>
      <c r="O22" s="111"/>
    </row>
    <row r="23" spans="1:15" ht="90" hidden="1">
      <c r="A23" s="140"/>
      <c r="B23" s="105" t="s">
        <v>544</v>
      </c>
      <c r="C23" s="130" t="s">
        <v>545</v>
      </c>
      <c r="D23" s="132" t="s">
        <v>864</v>
      </c>
      <c r="E23" s="132" t="s">
        <v>899</v>
      </c>
      <c r="F23" s="126" t="s">
        <v>535</v>
      </c>
      <c r="G23" s="150" t="s">
        <v>1019</v>
      </c>
      <c r="H23" s="138" t="s">
        <v>1020</v>
      </c>
      <c r="I23" s="126" t="s">
        <v>536</v>
      </c>
      <c r="J23" s="116" t="s">
        <v>310</v>
      </c>
      <c r="K23" s="135" t="s">
        <v>914</v>
      </c>
      <c r="L23" s="129" t="s">
        <v>888</v>
      </c>
      <c r="M23" s="114"/>
      <c r="N23" s="114"/>
      <c r="O23" s="114"/>
    </row>
    <row r="24" spans="1:15" ht="90" hidden="1">
      <c r="A24" s="140"/>
      <c r="B24" s="105" t="s">
        <v>549</v>
      </c>
      <c r="C24" s="130" t="s">
        <v>550</v>
      </c>
      <c r="D24" s="132" t="s">
        <v>865</v>
      </c>
      <c r="E24" s="132" t="s">
        <v>915</v>
      </c>
      <c r="F24" s="126" t="s">
        <v>516</v>
      </c>
      <c r="G24" s="126" t="s">
        <v>46</v>
      </c>
      <c r="H24" s="138" t="s">
        <v>1014</v>
      </c>
      <c r="I24" s="126" t="s">
        <v>551</v>
      </c>
      <c r="J24" s="106" t="s">
        <v>310</v>
      </c>
      <c r="K24" s="121">
        <v>41456</v>
      </c>
      <c r="L24" s="121">
        <v>41473</v>
      </c>
      <c r="M24" s="106" t="s">
        <v>833</v>
      </c>
      <c r="N24" s="106" t="s">
        <v>833</v>
      </c>
      <c r="O24" s="111"/>
    </row>
    <row r="25" spans="1:15" ht="90">
      <c r="A25" s="140"/>
      <c r="B25" s="105" t="s">
        <v>557</v>
      </c>
      <c r="C25" s="103" t="s">
        <v>558</v>
      </c>
      <c r="D25" s="132" t="s">
        <v>559</v>
      </c>
      <c r="E25" s="132" t="s">
        <v>1040</v>
      </c>
      <c r="F25" s="126" t="s">
        <v>516</v>
      </c>
      <c r="G25" s="126" t="s">
        <v>46</v>
      </c>
      <c r="H25" s="138" t="s">
        <v>1014</v>
      </c>
      <c r="I25" s="126" t="s">
        <v>554</v>
      </c>
      <c r="J25" s="106" t="s">
        <v>257</v>
      </c>
      <c r="K25" s="136"/>
      <c r="L25" s="129"/>
      <c r="M25" s="106" t="s">
        <v>833</v>
      </c>
      <c r="N25" s="106" t="s">
        <v>833</v>
      </c>
      <c r="O25" s="111"/>
    </row>
    <row r="26" spans="1:15" ht="90">
      <c r="A26" s="140"/>
      <c r="B26" s="105" t="s">
        <v>546</v>
      </c>
      <c r="C26" s="103" t="s">
        <v>547</v>
      </c>
      <c r="D26" s="132" t="s">
        <v>548</v>
      </c>
      <c r="E26" s="132" t="s">
        <v>1038</v>
      </c>
      <c r="F26" s="126" t="s">
        <v>535</v>
      </c>
      <c r="G26" s="150" t="s">
        <v>1019</v>
      </c>
      <c r="H26" s="138" t="s">
        <v>1020</v>
      </c>
      <c r="I26" s="126" t="s">
        <v>536</v>
      </c>
      <c r="J26" s="106" t="s">
        <v>257</v>
      </c>
      <c r="K26" s="136"/>
      <c r="L26" s="129"/>
      <c r="M26" s="106" t="s">
        <v>833</v>
      </c>
      <c r="N26" s="106" t="s">
        <v>833</v>
      </c>
      <c r="O26" s="111"/>
    </row>
    <row r="27" spans="1:15" ht="90" hidden="1">
      <c r="A27" s="140"/>
      <c r="B27" s="105" t="s">
        <v>552</v>
      </c>
      <c r="C27" s="130" t="s">
        <v>553</v>
      </c>
      <c r="D27" s="132" t="s">
        <v>866</v>
      </c>
      <c r="E27" s="132" t="s">
        <v>897</v>
      </c>
      <c r="F27" s="126" t="s">
        <v>516</v>
      </c>
      <c r="G27" s="126" t="s">
        <v>46</v>
      </c>
      <c r="H27" s="138" t="s">
        <v>1014</v>
      </c>
      <c r="I27" s="126" t="s">
        <v>554</v>
      </c>
      <c r="J27" s="106" t="s">
        <v>310</v>
      </c>
      <c r="K27" s="121">
        <v>41456</v>
      </c>
      <c r="L27" s="121">
        <v>41473</v>
      </c>
      <c r="M27" s="106" t="s">
        <v>833</v>
      </c>
      <c r="N27" s="106" t="s">
        <v>833</v>
      </c>
      <c r="O27" s="111"/>
    </row>
    <row r="28" spans="1:15" ht="90" hidden="1">
      <c r="A28" s="140"/>
      <c r="B28" s="105" t="s">
        <v>552</v>
      </c>
      <c r="C28" s="130" t="s">
        <v>555</v>
      </c>
      <c r="D28" s="132" t="s">
        <v>867</v>
      </c>
      <c r="E28" s="132" t="s">
        <v>900</v>
      </c>
      <c r="F28" s="126" t="s">
        <v>516</v>
      </c>
      <c r="G28" s="126" t="s">
        <v>46</v>
      </c>
      <c r="H28" s="138" t="s">
        <v>1014</v>
      </c>
      <c r="I28" s="126" t="s">
        <v>554</v>
      </c>
      <c r="J28" s="116" t="s">
        <v>310</v>
      </c>
      <c r="K28" s="135" t="s">
        <v>911</v>
      </c>
      <c r="L28" s="129" t="s">
        <v>887</v>
      </c>
      <c r="M28" s="114"/>
      <c r="N28" s="114"/>
      <c r="O28" s="114"/>
    </row>
    <row r="29" spans="1:15" ht="90" hidden="1">
      <c r="A29" s="140"/>
      <c r="B29" s="105" t="s">
        <v>552</v>
      </c>
      <c r="C29" s="130" t="s">
        <v>556</v>
      </c>
      <c r="D29" s="132" t="s">
        <v>868</v>
      </c>
      <c r="E29" s="132" t="s">
        <v>901</v>
      </c>
      <c r="F29" s="126" t="s">
        <v>516</v>
      </c>
      <c r="G29" s="126" t="s">
        <v>46</v>
      </c>
      <c r="H29" s="138" t="s">
        <v>1014</v>
      </c>
      <c r="I29" s="126" t="s">
        <v>554</v>
      </c>
      <c r="J29" s="116" t="s">
        <v>310</v>
      </c>
      <c r="K29" s="135" t="s">
        <v>911</v>
      </c>
      <c r="L29" s="129" t="s">
        <v>887</v>
      </c>
      <c r="M29" s="114"/>
      <c r="N29" s="114"/>
      <c r="O29" s="114"/>
    </row>
    <row r="30" spans="1:15" ht="90">
      <c r="A30" s="140"/>
      <c r="B30" s="105" t="s">
        <v>637</v>
      </c>
      <c r="C30" s="103" t="s">
        <v>638</v>
      </c>
      <c r="D30" s="132" t="s">
        <v>639</v>
      </c>
      <c r="E30" s="132" t="s">
        <v>848</v>
      </c>
      <c r="F30" s="126" t="s">
        <v>535</v>
      </c>
      <c r="G30" s="150" t="s">
        <v>1019</v>
      </c>
      <c r="H30" s="138" t="s">
        <v>1020</v>
      </c>
      <c r="I30" s="126" t="s">
        <v>536</v>
      </c>
      <c r="J30" s="106" t="s">
        <v>257</v>
      </c>
      <c r="K30" s="136"/>
      <c r="L30" s="129"/>
      <c r="M30" s="106" t="s">
        <v>833</v>
      </c>
      <c r="N30" s="106" t="s">
        <v>833</v>
      </c>
      <c r="O30" s="111"/>
    </row>
    <row r="31" spans="1:15" ht="90">
      <c r="A31" s="140"/>
      <c r="B31" s="105" t="s">
        <v>560</v>
      </c>
      <c r="C31" s="103" t="s">
        <v>5</v>
      </c>
      <c r="D31" s="132" t="s">
        <v>561</v>
      </c>
      <c r="E31" s="132" t="s">
        <v>1054</v>
      </c>
      <c r="F31" s="126" t="s">
        <v>516</v>
      </c>
      <c r="G31" s="126" t="s">
        <v>46</v>
      </c>
      <c r="H31" s="138" t="s">
        <v>1014</v>
      </c>
      <c r="I31" s="126" t="s">
        <v>554</v>
      </c>
      <c r="J31" s="106" t="s">
        <v>257</v>
      </c>
      <c r="K31" s="136"/>
      <c r="L31" s="129"/>
      <c r="M31" s="106" t="s">
        <v>833</v>
      </c>
      <c r="N31" s="106" t="s">
        <v>833</v>
      </c>
      <c r="O31" s="111"/>
    </row>
    <row r="32" spans="1:15" ht="90">
      <c r="A32" s="140"/>
      <c r="B32" s="105" t="s">
        <v>560</v>
      </c>
      <c r="C32" s="103" t="s">
        <v>6</v>
      </c>
      <c r="D32" s="132" t="s">
        <v>562</v>
      </c>
      <c r="E32" s="132" t="s">
        <v>1054</v>
      </c>
      <c r="F32" s="126" t="s">
        <v>516</v>
      </c>
      <c r="G32" s="126" t="s">
        <v>46</v>
      </c>
      <c r="H32" s="138" t="s">
        <v>1014</v>
      </c>
      <c r="I32" s="126" t="s">
        <v>554</v>
      </c>
      <c r="J32" s="106" t="s">
        <v>257</v>
      </c>
      <c r="K32" s="136"/>
      <c r="L32" s="129"/>
      <c r="M32" s="106" t="s">
        <v>833</v>
      </c>
      <c r="N32" s="106" t="s">
        <v>833</v>
      </c>
      <c r="O32" s="111"/>
    </row>
    <row r="33" spans="1:15" ht="90">
      <c r="A33" s="140"/>
      <c r="B33" s="105" t="s">
        <v>560</v>
      </c>
      <c r="C33" s="103" t="s">
        <v>7</v>
      </c>
      <c r="D33" s="132" t="s">
        <v>563</v>
      </c>
      <c r="E33" s="132" t="s">
        <v>1054</v>
      </c>
      <c r="F33" s="126" t="s">
        <v>516</v>
      </c>
      <c r="G33" s="126" t="s">
        <v>46</v>
      </c>
      <c r="H33" s="138" t="s">
        <v>1014</v>
      </c>
      <c r="I33" s="126" t="s">
        <v>554</v>
      </c>
      <c r="J33" s="106" t="s">
        <v>257</v>
      </c>
      <c r="K33" s="136"/>
      <c r="L33" s="129"/>
      <c r="M33" s="106" t="s">
        <v>833</v>
      </c>
      <c r="N33" s="106" t="s">
        <v>833</v>
      </c>
      <c r="O33" s="111"/>
    </row>
    <row r="34" spans="1:15" ht="90">
      <c r="A34" s="140"/>
      <c r="B34" s="105" t="s">
        <v>560</v>
      </c>
      <c r="C34" s="103" t="s">
        <v>8</v>
      </c>
      <c r="D34" s="132" t="s">
        <v>564</v>
      </c>
      <c r="E34" s="132" t="s">
        <v>1054</v>
      </c>
      <c r="F34" s="126" t="s">
        <v>516</v>
      </c>
      <c r="G34" s="126" t="s">
        <v>46</v>
      </c>
      <c r="H34" s="138" t="s">
        <v>1014</v>
      </c>
      <c r="I34" s="126" t="s">
        <v>554</v>
      </c>
      <c r="J34" s="106" t="s">
        <v>257</v>
      </c>
      <c r="K34" s="136"/>
      <c r="L34" s="129"/>
      <c r="M34" s="106" t="s">
        <v>833</v>
      </c>
      <c r="N34" s="106" t="s">
        <v>833</v>
      </c>
      <c r="O34" s="111"/>
    </row>
    <row r="35" spans="1:15" ht="90">
      <c r="A35" s="140"/>
      <c r="B35" s="105" t="s">
        <v>560</v>
      </c>
      <c r="C35" s="103" t="s">
        <v>9</v>
      </c>
      <c r="D35" s="132" t="s">
        <v>565</v>
      </c>
      <c r="E35" s="132" t="s">
        <v>1054</v>
      </c>
      <c r="F35" s="126" t="s">
        <v>516</v>
      </c>
      <c r="G35" s="126" t="s">
        <v>46</v>
      </c>
      <c r="H35" s="138" t="s">
        <v>1014</v>
      </c>
      <c r="I35" s="126" t="s">
        <v>554</v>
      </c>
      <c r="J35" s="106" t="s">
        <v>257</v>
      </c>
      <c r="K35" s="136"/>
      <c r="L35" s="129"/>
      <c r="M35" s="106" t="s">
        <v>833</v>
      </c>
      <c r="N35" s="106" t="s">
        <v>833</v>
      </c>
      <c r="O35" s="111"/>
    </row>
    <row r="36" spans="1:15" ht="90" hidden="1">
      <c r="A36" s="140"/>
      <c r="B36" s="105" t="s">
        <v>560</v>
      </c>
      <c r="C36" s="130" t="s">
        <v>13</v>
      </c>
      <c r="D36" s="132" t="s">
        <v>869</v>
      </c>
      <c r="E36" s="132" t="s">
        <v>901</v>
      </c>
      <c r="F36" s="126" t="s">
        <v>516</v>
      </c>
      <c r="G36" s="126" t="s">
        <v>46</v>
      </c>
      <c r="H36" s="138" t="s">
        <v>1014</v>
      </c>
      <c r="I36" s="126" t="s">
        <v>554</v>
      </c>
      <c r="J36" s="116" t="s">
        <v>310</v>
      </c>
      <c r="K36" s="135" t="s">
        <v>911</v>
      </c>
      <c r="L36" s="129" t="s">
        <v>887</v>
      </c>
      <c r="M36" s="114"/>
      <c r="N36" s="114"/>
      <c r="O36" s="114"/>
    </row>
    <row r="37" spans="1:15" ht="90">
      <c r="A37" s="140"/>
      <c r="B37" s="105" t="s">
        <v>566</v>
      </c>
      <c r="C37" s="103" t="s">
        <v>567</v>
      </c>
      <c r="D37" s="132" t="s">
        <v>568</v>
      </c>
      <c r="E37" s="132" t="s">
        <v>916</v>
      </c>
      <c r="F37" s="126" t="s">
        <v>535</v>
      </c>
      <c r="G37" s="150" t="s">
        <v>1019</v>
      </c>
      <c r="H37" s="138" t="s">
        <v>1020</v>
      </c>
      <c r="I37" s="126" t="s">
        <v>554</v>
      </c>
      <c r="J37" s="106" t="s">
        <v>257</v>
      </c>
      <c r="K37" s="121">
        <v>41456</v>
      </c>
      <c r="L37" s="121">
        <v>41596</v>
      </c>
      <c r="M37" s="106" t="s">
        <v>833</v>
      </c>
      <c r="N37" s="106" t="s">
        <v>833</v>
      </c>
      <c r="O37" s="111"/>
    </row>
    <row r="38" spans="1:15" ht="90">
      <c r="A38" s="140"/>
      <c r="B38" s="105" t="s">
        <v>566</v>
      </c>
      <c r="C38" s="103" t="s">
        <v>569</v>
      </c>
      <c r="D38" s="132" t="s">
        <v>570</v>
      </c>
      <c r="E38" s="132" t="s">
        <v>917</v>
      </c>
      <c r="F38" s="126" t="s">
        <v>535</v>
      </c>
      <c r="G38" s="150" t="s">
        <v>1019</v>
      </c>
      <c r="H38" s="138" t="s">
        <v>1020</v>
      </c>
      <c r="I38" s="126" t="s">
        <v>554</v>
      </c>
      <c r="J38" s="106" t="s">
        <v>257</v>
      </c>
      <c r="K38" s="121">
        <v>41456</v>
      </c>
      <c r="L38" s="121">
        <v>41596</v>
      </c>
      <c r="M38" s="106" t="s">
        <v>833</v>
      </c>
      <c r="N38" s="106" t="s">
        <v>833</v>
      </c>
      <c r="O38" s="111"/>
    </row>
    <row r="39" spans="1:15" ht="90">
      <c r="A39" s="140"/>
      <c r="B39" s="105" t="s">
        <v>566</v>
      </c>
      <c r="C39" s="103" t="s">
        <v>571</v>
      </c>
      <c r="D39" s="132" t="s">
        <v>572</v>
      </c>
      <c r="E39" s="132" t="s">
        <v>1043</v>
      </c>
      <c r="F39" s="126" t="s">
        <v>535</v>
      </c>
      <c r="G39" s="150" t="s">
        <v>1019</v>
      </c>
      <c r="H39" s="138" t="s">
        <v>1020</v>
      </c>
      <c r="I39" s="126" t="s">
        <v>554</v>
      </c>
      <c r="J39" s="106" t="s">
        <v>257</v>
      </c>
      <c r="K39" s="136"/>
      <c r="L39" s="129"/>
      <c r="M39" s="106" t="s">
        <v>833</v>
      </c>
      <c r="N39" s="106" t="s">
        <v>833</v>
      </c>
      <c r="O39" s="111"/>
    </row>
    <row r="40" spans="1:15" ht="90">
      <c r="A40" s="140"/>
      <c r="B40" s="105" t="s">
        <v>566</v>
      </c>
      <c r="C40" s="103" t="s">
        <v>573</v>
      </c>
      <c r="D40" s="132" t="s">
        <v>574</v>
      </c>
      <c r="E40" s="132" t="s">
        <v>918</v>
      </c>
      <c r="F40" s="126" t="s">
        <v>535</v>
      </c>
      <c r="G40" s="150" t="s">
        <v>1019</v>
      </c>
      <c r="H40" s="138" t="s">
        <v>1020</v>
      </c>
      <c r="I40" s="126" t="s">
        <v>554</v>
      </c>
      <c r="J40" s="106" t="s">
        <v>257</v>
      </c>
      <c r="K40" s="121">
        <v>41456</v>
      </c>
      <c r="L40" s="121">
        <v>41596</v>
      </c>
      <c r="M40" s="106" t="s">
        <v>833</v>
      </c>
      <c r="N40" s="106" t="s">
        <v>833</v>
      </c>
      <c r="O40" s="111"/>
    </row>
    <row r="41" spans="1:15" ht="90">
      <c r="A41" s="140"/>
      <c r="B41" s="105" t="s">
        <v>566</v>
      </c>
      <c r="C41" s="103" t="s">
        <v>575</v>
      </c>
      <c r="D41" s="132" t="s">
        <v>576</v>
      </c>
      <c r="E41" s="132" t="s">
        <v>988</v>
      </c>
      <c r="F41" s="126" t="s">
        <v>535</v>
      </c>
      <c r="G41" s="150" t="s">
        <v>1019</v>
      </c>
      <c r="H41" s="138" t="s">
        <v>1020</v>
      </c>
      <c r="I41" s="126" t="s">
        <v>554</v>
      </c>
      <c r="J41" s="106" t="s">
        <v>257</v>
      </c>
      <c r="K41" s="136"/>
      <c r="L41" s="129"/>
      <c r="M41" s="106" t="s">
        <v>833</v>
      </c>
      <c r="N41" s="106" t="s">
        <v>833</v>
      </c>
      <c r="O41" s="111"/>
    </row>
    <row r="42" spans="1:15" ht="90">
      <c r="A42" s="140"/>
      <c r="B42" s="105" t="s">
        <v>566</v>
      </c>
      <c r="C42" s="103" t="s">
        <v>577</v>
      </c>
      <c r="D42" s="132" t="s">
        <v>578</v>
      </c>
      <c r="E42" s="132" t="s">
        <v>1044</v>
      </c>
      <c r="F42" s="126" t="s">
        <v>535</v>
      </c>
      <c r="G42" s="150" t="s">
        <v>1019</v>
      </c>
      <c r="H42" s="138" t="s">
        <v>1020</v>
      </c>
      <c r="I42" s="126" t="s">
        <v>554</v>
      </c>
      <c r="J42" s="106" t="s">
        <v>257</v>
      </c>
      <c r="K42" s="136"/>
      <c r="L42" s="129"/>
      <c r="M42" s="106" t="s">
        <v>833</v>
      </c>
      <c r="N42" s="106" t="s">
        <v>833</v>
      </c>
      <c r="O42" s="111"/>
    </row>
    <row r="43" spans="1:15" ht="90">
      <c r="A43" s="140"/>
      <c r="B43" s="105" t="s">
        <v>566</v>
      </c>
      <c r="C43" s="103" t="s">
        <v>579</v>
      </c>
      <c r="D43" s="132" t="s">
        <v>580</v>
      </c>
      <c r="E43" s="132" t="s">
        <v>1045</v>
      </c>
      <c r="F43" s="126" t="s">
        <v>535</v>
      </c>
      <c r="G43" s="150" t="s">
        <v>1019</v>
      </c>
      <c r="H43" s="138" t="s">
        <v>1020</v>
      </c>
      <c r="I43" s="126" t="s">
        <v>554</v>
      </c>
      <c r="J43" s="106" t="s">
        <v>257</v>
      </c>
      <c r="K43" s="136"/>
      <c r="L43" s="129"/>
      <c r="M43" s="106" t="s">
        <v>833</v>
      </c>
      <c r="N43" s="106" t="s">
        <v>833</v>
      </c>
      <c r="O43" s="111"/>
    </row>
    <row r="44" spans="1:15" ht="90">
      <c r="A44" s="140"/>
      <c r="B44" s="105" t="s">
        <v>566</v>
      </c>
      <c r="C44" s="103" t="s">
        <v>581</v>
      </c>
      <c r="D44" s="132" t="s">
        <v>582</v>
      </c>
      <c r="E44" s="132" t="s">
        <v>1046</v>
      </c>
      <c r="F44" s="126" t="s">
        <v>535</v>
      </c>
      <c r="G44" s="150" t="s">
        <v>1019</v>
      </c>
      <c r="H44" s="138" t="s">
        <v>1020</v>
      </c>
      <c r="I44" s="126" t="s">
        <v>554</v>
      </c>
      <c r="J44" s="106" t="s">
        <v>257</v>
      </c>
      <c r="K44" s="136"/>
      <c r="L44" s="129"/>
      <c r="M44" s="106" t="s">
        <v>833</v>
      </c>
      <c r="N44" s="106" t="s">
        <v>833</v>
      </c>
      <c r="O44" s="111"/>
    </row>
    <row r="45" spans="1:15" s="139" customFormat="1" ht="90">
      <c r="A45" s="140"/>
      <c r="B45" s="105" t="s">
        <v>566</v>
      </c>
      <c r="C45" s="103" t="s">
        <v>583</v>
      </c>
      <c r="D45" s="132" t="s">
        <v>995</v>
      </c>
      <c r="E45" s="132" t="s">
        <v>1047</v>
      </c>
      <c r="F45" s="126" t="s">
        <v>535</v>
      </c>
      <c r="G45" s="150" t="s">
        <v>1019</v>
      </c>
      <c r="H45" s="138" t="s">
        <v>1020</v>
      </c>
      <c r="I45" s="126" t="s">
        <v>554</v>
      </c>
      <c r="J45" s="106" t="s">
        <v>257</v>
      </c>
      <c r="K45" s="136"/>
      <c r="L45" s="129"/>
      <c r="M45" s="106" t="s">
        <v>833</v>
      </c>
      <c r="N45" s="106" t="s">
        <v>833</v>
      </c>
      <c r="O45" s="111"/>
    </row>
    <row r="46" spans="1:15" s="139" customFormat="1" ht="90">
      <c r="A46" s="140"/>
      <c r="B46" s="105" t="s">
        <v>566</v>
      </c>
      <c r="C46" s="103" t="s">
        <v>944</v>
      </c>
      <c r="D46" s="132" t="s">
        <v>946</v>
      </c>
      <c r="E46" s="132" t="s">
        <v>948</v>
      </c>
      <c r="F46" s="143" t="s">
        <v>535</v>
      </c>
      <c r="G46" s="150" t="s">
        <v>1019</v>
      </c>
      <c r="H46" s="138" t="s">
        <v>1020</v>
      </c>
      <c r="I46" s="126" t="s">
        <v>554</v>
      </c>
      <c r="J46" s="106" t="s">
        <v>257</v>
      </c>
      <c r="K46" s="121">
        <v>41821</v>
      </c>
      <c r="L46" s="121">
        <v>42174</v>
      </c>
      <c r="M46" s="106" t="s">
        <v>833</v>
      </c>
      <c r="N46" s="106" t="s">
        <v>833</v>
      </c>
      <c r="O46" s="111"/>
    </row>
    <row r="47" spans="1:15" ht="90" hidden="1">
      <c r="A47" s="140"/>
      <c r="B47" s="105" t="s">
        <v>566</v>
      </c>
      <c r="C47" s="103" t="s">
        <v>945</v>
      </c>
      <c r="D47" s="132" t="s">
        <v>956</v>
      </c>
      <c r="E47" s="132" t="s">
        <v>949</v>
      </c>
      <c r="F47" s="143" t="s">
        <v>535</v>
      </c>
      <c r="G47" s="150" t="s">
        <v>1019</v>
      </c>
      <c r="H47" s="138" t="s">
        <v>1020</v>
      </c>
      <c r="I47" s="126" t="s">
        <v>554</v>
      </c>
      <c r="J47" s="116" t="s">
        <v>310</v>
      </c>
      <c r="K47" s="121">
        <v>41821</v>
      </c>
      <c r="L47" s="121">
        <v>42348</v>
      </c>
      <c r="M47" s="106" t="s">
        <v>833</v>
      </c>
      <c r="N47" s="106" t="s">
        <v>833</v>
      </c>
      <c r="O47" s="111"/>
    </row>
    <row r="48" spans="1:15" ht="90">
      <c r="A48" s="140"/>
      <c r="B48" s="105" t="s">
        <v>584</v>
      </c>
      <c r="C48" s="103" t="s">
        <v>585</v>
      </c>
      <c r="D48" s="132" t="s">
        <v>586</v>
      </c>
      <c r="E48" s="132" t="s">
        <v>919</v>
      </c>
      <c r="F48" s="126" t="s">
        <v>587</v>
      </c>
      <c r="G48" s="150" t="s">
        <v>1021</v>
      </c>
      <c r="H48" s="138" t="s">
        <v>1022</v>
      </c>
      <c r="I48" s="126" t="s">
        <v>554</v>
      </c>
      <c r="J48" s="106" t="s">
        <v>257</v>
      </c>
      <c r="K48" s="121">
        <v>41456</v>
      </c>
      <c r="L48" s="121">
        <v>41596</v>
      </c>
      <c r="M48" s="106" t="s">
        <v>833</v>
      </c>
      <c r="N48" s="106" t="s">
        <v>833</v>
      </c>
      <c r="O48" s="111"/>
    </row>
    <row r="49" spans="1:15" ht="90">
      <c r="A49" s="140"/>
      <c r="B49" s="105" t="s">
        <v>584</v>
      </c>
      <c r="C49" s="103" t="s">
        <v>588</v>
      </c>
      <c r="D49" s="132" t="s">
        <v>589</v>
      </c>
      <c r="E49" s="132" t="s">
        <v>920</v>
      </c>
      <c r="F49" s="126" t="s">
        <v>587</v>
      </c>
      <c r="G49" s="150" t="s">
        <v>1021</v>
      </c>
      <c r="H49" s="138" t="s">
        <v>1022</v>
      </c>
      <c r="I49" s="126" t="s">
        <v>554</v>
      </c>
      <c r="J49" s="106" t="s">
        <v>257</v>
      </c>
      <c r="K49" s="121">
        <v>41456</v>
      </c>
      <c r="L49" s="121">
        <v>41596</v>
      </c>
      <c r="M49" s="106" t="s">
        <v>833</v>
      </c>
      <c r="N49" s="106" t="s">
        <v>833</v>
      </c>
      <c r="O49" s="111"/>
    </row>
    <row r="50" spans="1:15" ht="90">
      <c r="A50" s="140"/>
      <c r="B50" s="105" t="s">
        <v>584</v>
      </c>
      <c r="C50" s="103" t="s">
        <v>590</v>
      </c>
      <c r="D50" s="132" t="s">
        <v>591</v>
      </c>
      <c r="E50" s="132" t="s">
        <v>1023</v>
      </c>
      <c r="F50" s="126" t="s">
        <v>587</v>
      </c>
      <c r="G50" s="150" t="s">
        <v>1021</v>
      </c>
      <c r="H50" s="138" t="s">
        <v>1022</v>
      </c>
      <c r="I50" s="126" t="s">
        <v>554</v>
      </c>
      <c r="J50" s="106" t="s">
        <v>257</v>
      </c>
      <c r="K50" s="136"/>
      <c r="L50" s="129"/>
      <c r="M50" s="106" t="s">
        <v>833</v>
      </c>
      <c r="N50" s="106" t="s">
        <v>833</v>
      </c>
      <c r="O50" s="111"/>
    </row>
    <row r="51" spans="1:15" ht="90">
      <c r="A51" s="140"/>
      <c r="B51" s="105" t="s">
        <v>584</v>
      </c>
      <c r="C51" s="103" t="s">
        <v>592</v>
      </c>
      <c r="D51" s="132" t="s">
        <v>593</v>
      </c>
      <c r="E51" s="132" t="s">
        <v>1024</v>
      </c>
      <c r="F51" s="126" t="s">
        <v>587</v>
      </c>
      <c r="G51" s="150" t="s">
        <v>1021</v>
      </c>
      <c r="H51" s="138" t="s">
        <v>1022</v>
      </c>
      <c r="I51" s="126" t="s">
        <v>554</v>
      </c>
      <c r="J51" s="106" t="s">
        <v>257</v>
      </c>
      <c r="K51" s="136"/>
      <c r="L51" s="129"/>
      <c r="M51" s="106" t="s">
        <v>833</v>
      </c>
      <c r="N51" s="106" t="s">
        <v>833</v>
      </c>
      <c r="O51" s="111"/>
    </row>
    <row r="52" spans="1:15" ht="90">
      <c r="A52" s="140"/>
      <c r="B52" s="105" t="s">
        <v>584</v>
      </c>
      <c r="C52" s="103" t="s">
        <v>594</v>
      </c>
      <c r="D52" s="132" t="s">
        <v>595</v>
      </c>
      <c r="E52" s="132" t="s">
        <v>1025</v>
      </c>
      <c r="F52" s="126" t="s">
        <v>587</v>
      </c>
      <c r="G52" s="150" t="s">
        <v>1021</v>
      </c>
      <c r="H52" s="138" t="s">
        <v>1022</v>
      </c>
      <c r="I52" s="126" t="s">
        <v>554</v>
      </c>
      <c r="J52" s="106" t="s">
        <v>257</v>
      </c>
      <c r="K52" s="136"/>
      <c r="L52" s="129"/>
      <c r="M52" s="106" t="s">
        <v>833</v>
      </c>
      <c r="N52" s="106" t="s">
        <v>833</v>
      </c>
      <c r="O52" s="111"/>
    </row>
    <row r="53" spans="1:15" ht="90">
      <c r="A53" s="140"/>
      <c r="B53" s="105" t="s">
        <v>584</v>
      </c>
      <c r="C53" s="103" t="s">
        <v>596</v>
      </c>
      <c r="D53" s="132" t="s">
        <v>597</v>
      </c>
      <c r="E53" s="132" t="s">
        <v>1026</v>
      </c>
      <c r="F53" s="126" t="s">
        <v>587</v>
      </c>
      <c r="G53" s="150" t="s">
        <v>1021</v>
      </c>
      <c r="H53" s="138" t="s">
        <v>1022</v>
      </c>
      <c r="I53" s="126" t="s">
        <v>554</v>
      </c>
      <c r="J53" s="106" t="s">
        <v>257</v>
      </c>
      <c r="K53" s="136"/>
      <c r="L53" s="129"/>
      <c r="M53" s="106" t="s">
        <v>833</v>
      </c>
      <c r="N53" s="106" t="s">
        <v>833</v>
      </c>
      <c r="O53" s="111"/>
    </row>
    <row r="54" spans="1:15" ht="90">
      <c r="A54" s="140"/>
      <c r="B54" s="105" t="s">
        <v>584</v>
      </c>
      <c r="C54" s="103" t="s">
        <v>598</v>
      </c>
      <c r="D54" s="132" t="s">
        <v>599</v>
      </c>
      <c r="E54" s="132" t="s">
        <v>1027</v>
      </c>
      <c r="F54" s="126" t="s">
        <v>587</v>
      </c>
      <c r="G54" s="150" t="s">
        <v>1021</v>
      </c>
      <c r="H54" s="138" t="s">
        <v>1022</v>
      </c>
      <c r="I54" s="126" t="s">
        <v>554</v>
      </c>
      <c r="J54" s="106" t="s">
        <v>257</v>
      </c>
      <c r="K54" s="136"/>
      <c r="L54" s="129"/>
      <c r="M54" s="106" t="s">
        <v>833</v>
      </c>
      <c r="N54" s="106" t="s">
        <v>833</v>
      </c>
      <c r="O54" s="111"/>
    </row>
    <row r="55" spans="1:15" ht="90">
      <c r="A55" s="140"/>
      <c r="B55" s="105" t="s">
        <v>600</v>
      </c>
      <c r="C55" s="103" t="s">
        <v>18</v>
      </c>
      <c r="D55" s="132" t="s">
        <v>601</v>
      </c>
      <c r="E55" s="132" t="s">
        <v>1055</v>
      </c>
      <c r="F55" s="126" t="s">
        <v>516</v>
      </c>
      <c r="G55" s="126" t="s">
        <v>46</v>
      </c>
      <c r="H55" s="138" t="s">
        <v>1014</v>
      </c>
      <c r="I55" s="126" t="s">
        <v>554</v>
      </c>
      <c r="J55" s="106" t="s">
        <v>257</v>
      </c>
      <c r="K55" s="136"/>
      <c r="L55" s="129"/>
      <c r="M55" s="106" t="s">
        <v>833</v>
      </c>
      <c r="N55" s="106" t="s">
        <v>833</v>
      </c>
      <c r="O55" s="111"/>
    </row>
    <row r="56" spans="1:15" ht="90">
      <c r="A56" s="140"/>
      <c r="B56" s="105" t="s">
        <v>600</v>
      </c>
      <c r="C56" s="103" t="s">
        <v>19</v>
      </c>
      <c r="D56" s="132" t="s">
        <v>602</v>
      </c>
      <c r="E56" s="132" t="s">
        <v>1055</v>
      </c>
      <c r="F56" s="126" t="s">
        <v>516</v>
      </c>
      <c r="G56" s="126" t="s">
        <v>46</v>
      </c>
      <c r="H56" s="138" t="s">
        <v>1014</v>
      </c>
      <c r="I56" s="126" t="s">
        <v>554</v>
      </c>
      <c r="J56" s="106" t="s">
        <v>257</v>
      </c>
      <c r="K56" s="136"/>
      <c r="L56" s="129"/>
      <c r="M56" s="106" t="s">
        <v>833</v>
      </c>
      <c r="N56" s="106" t="s">
        <v>833</v>
      </c>
      <c r="O56" s="111"/>
    </row>
    <row r="57" spans="1:15" ht="90">
      <c r="A57" s="140"/>
      <c r="B57" s="105" t="s">
        <v>600</v>
      </c>
      <c r="C57" s="103" t="s">
        <v>20</v>
      </c>
      <c r="D57" s="132" t="s">
        <v>603</v>
      </c>
      <c r="E57" s="132" t="s">
        <v>1055</v>
      </c>
      <c r="F57" s="126" t="s">
        <v>516</v>
      </c>
      <c r="G57" s="126" t="s">
        <v>46</v>
      </c>
      <c r="H57" s="138" t="s">
        <v>1014</v>
      </c>
      <c r="I57" s="126" t="s">
        <v>554</v>
      </c>
      <c r="J57" s="106" t="s">
        <v>257</v>
      </c>
      <c r="K57" s="136"/>
      <c r="L57" s="129"/>
      <c r="M57" s="106" t="s">
        <v>833</v>
      </c>
      <c r="N57" s="106" t="s">
        <v>833</v>
      </c>
      <c r="O57" s="111"/>
    </row>
    <row r="58" spans="1:15" ht="90">
      <c r="A58" s="140"/>
      <c r="B58" s="105" t="s">
        <v>600</v>
      </c>
      <c r="C58" s="103" t="s">
        <v>604</v>
      </c>
      <c r="D58" s="132" t="s">
        <v>605</v>
      </c>
      <c r="E58" s="132" t="s">
        <v>1055</v>
      </c>
      <c r="F58" s="126" t="s">
        <v>516</v>
      </c>
      <c r="G58" s="126" t="s">
        <v>46</v>
      </c>
      <c r="H58" s="138" t="s">
        <v>1014</v>
      </c>
      <c r="I58" s="126" t="s">
        <v>554</v>
      </c>
      <c r="J58" s="106" t="s">
        <v>257</v>
      </c>
      <c r="K58" s="136"/>
      <c r="L58" s="129"/>
      <c r="M58" s="106" t="s">
        <v>833</v>
      </c>
      <c r="N58" s="106" t="s">
        <v>833</v>
      </c>
      <c r="O58" s="111"/>
    </row>
    <row r="59" spans="1:15" ht="90">
      <c r="A59" s="140"/>
      <c r="B59" s="105" t="s">
        <v>600</v>
      </c>
      <c r="C59" s="103" t="s">
        <v>606</v>
      </c>
      <c r="D59" s="132" t="s">
        <v>607</v>
      </c>
      <c r="E59" s="132" t="s">
        <v>1055</v>
      </c>
      <c r="F59" s="126" t="s">
        <v>516</v>
      </c>
      <c r="G59" s="126" t="s">
        <v>46</v>
      </c>
      <c r="H59" s="138" t="s">
        <v>1014</v>
      </c>
      <c r="I59" s="126" t="s">
        <v>554</v>
      </c>
      <c r="J59" s="106" t="s">
        <v>257</v>
      </c>
      <c r="K59" s="121">
        <v>41456</v>
      </c>
      <c r="L59" s="121">
        <v>41596</v>
      </c>
      <c r="M59" s="106" t="s">
        <v>833</v>
      </c>
      <c r="N59" s="106" t="s">
        <v>833</v>
      </c>
      <c r="O59" s="111"/>
    </row>
    <row r="60" spans="1:15" ht="90">
      <c r="A60" s="140"/>
      <c r="B60" s="105" t="s">
        <v>600</v>
      </c>
      <c r="C60" s="103" t="s">
        <v>608</v>
      </c>
      <c r="D60" s="132" t="s">
        <v>609</v>
      </c>
      <c r="E60" s="132" t="s">
        <v>1055</v>
      </c>
      <c r="F60" s="126" t="s">
        <v>516</v>
      </c>
      <c r="G60" s="126" t="s">
        <v>46</v>
      </c>
      <c r="H60" s="138" t="s">
        <v>1014</v>
      </c>
      <c r="I60" s="126" t="s">
        <v>554</v>
      </c>
      <c r="J60" s="106" t="s">
        <v>257</v>
      </c>
      <c r="K60" s="136"/>
      <c r="L60" s="129"/>
      <c r="M60" s="106" t="s">
        <v>833</v>
      </c>
      <c r="N60" s="106" t="s">
        <v>833</v>
      </c>
      <c r="O60" s="111"/>
    </row>
    <row r="61" spans="1:15" ht="90">
      <c r="A61" s="140"/>
      <c r="B61" s="105" t="s">
        <v>600</v>
      </c>
      <c r="C61" s="103" t="s">
        <v>610</v>
      </c>
      <c r="D61" s="132" t="s">
        <v>996</v>
      </c>
      <c r="E61" s="132" t="s">
        <v>1055</v>
      </c>
      <c r="F61" s="126" t="s">
        <v>516</v>
      </c>
      <c r="G61" s="126" t="s">
        <v>46</v>
      </c>
      <c r="H61" s="138" t="s">
        <v>1014</v>
      </c>
      <c r="I61" s="126" t="s">
        <v>554</v>
      </c>
      <c r="J61" s="106" t="s">
        <v>257</v>
      </c>
      <c r="K61" s="136"/>
      <c r="L61" s="129"/>
      <c r="M61" s="106" t="s">
        <v>833</v>
      </c>
      <c r="N61" s="106" t="s">
        <v>833</v>
      </c>
      <c r="O61" s="111"/>
    </row>
    <row r="62" spans="1:15" ht="90">
      <c r="A62" s="140"/>
      <c r="B62" s="105" t="s">
        <v>600</v>
      </c>
      <c r="C62" s="103" t="s">
        <v>611</v>
      </c>
      <c r="D62" s="132" t="s">
        <v>612</v>
      </c>
      <c r="E62" s="132" t="s">
        <v>1055</v>
      </c>
      <c r="F62" s="126" t="s">
        <v>516</v>
      </c>
      <c r="G62" s="126" t="s">
        <v>46</v>
      </c>
      <c r="H62" s="138" t="s">
        <v>1014</v>
      </c>
      <c r="I62" s="126" t="s">
        <v>554</v>
      </c>
      <c r="J62" s="106" t="s">
        <v>257</v>
      </c>
      <c r="K62" s="136"/>
      <c r="L62" s="129"/>
      <c r="M62" s="106" t="s">
        <v>833</v>
      </c>
      <c r="N62" s="106" t="s">
        <v>833</v>
      </c>
      <c r="O62" s="111"/>
    </row>
    <row r="63" spans="1:15" ht="90">
      <c r="A63" s="140"/>
      <c r="B63" s="105" t="s">
        <v>613</v>
      </c>
      <c r="C63" s="103" t="s">
        <v>614</v>
      </c>
      <c r="D63" s="132" t="s">
        <v>615</v>
      </c>
      <c r="E63" s="132" t="s">
        <v>1049</v>
      </c>
      <c r="F63" s="126" t="s">
        <v>516</v>
      </c>
      <c r="G63" s="126" t="s">
        <v>46</v>
      </c>
      <c r="H63" s="138" t="s">
        <v>1014</v>
      </c>
      <c r="I63" s="126" t="s">
        <v>554</v>
      </c>
      <c r="J63" s="106" t="s">
        <v>257</v>
      </c>
      <c r="K63" s="136"/>
      <c r="L63" s="129"/>
      <c r="M63" s="106" t="s">
        <v>833</v>
      </c>
      <c r="N63" s="106" t="s">
        <v>833</v>
      </c>
      <c r="O63" s="111"/>
    </row>
    <row r="64" spans="1:15" ht="40.9" customHeight="1">
      <c r="A64" s="140"/>
      <c r="B64" s="105" t="s">
        <v>613</v>
      </c>
      <c r="C64" s="103" t="s">
        <v>616</v>
      </c>
      <c r="D64" s="132" t="s">
        <v>617</v>
      </c>
      <c r="E64" s="132" t="s">
        <v>921</v>
      </c>
      <c r="F64" s="126" t="s">
        <v>516</v>
      </c>
      <c r="G64" s="126" t="s">
        <v>46</v>
      </c>
      <c r="H64" s="138" t="s">
        <v>1014</v>
      </c>
      <c r="I64" s="126" t="s">
        <v>554</v>
      </c>
      <c r="J64" s="106" t="s">
        <v>257</v>
      </c>
      <c r="K64" s="121">
        <v>41456</v>
      </c>
      <c r="L64" s="121">
        <v>41596</v>
      </c>
      <c r="M64" s="106" t="s">
        <v>833</v>
      </c>
      <c r="N64" s="106" t="s">
        <v>833</v>
      </c>
      <c r="O64" s="111"/>
    </row>
    <row r="65" spans="1:15" ht="90">
      <c r="A65" s="140"/>
      <c r="B65" s="105" t="s">
        <v>613</v>
      </c>
      <c r="C65" s="103" t="s">
        <v>618</v>
      </c>
      <c r="D65" s="132" t="s">
        <v>619</v>
      </c>
      <c r="E65" s="132" t="s">
        <v>1048</v>
      </c>
      <c r="F65" s="126" t="s">
        <v>516</v>
      </c>
      <c r="G65" s="126" t="s">
        <v>46</v>
      </c>
      <c r="H65" s="138" t="s">
        <v>1014</v>
      </c>
      <c r="I65" s="126" t="s">
        <v>554</v>
      </c>
      <c r="J65" s="106" t="s">
        <v>257</v>
      </c>
      <c r="K65" s="136"/>
      <c r="L65" s="129"/>
      <c r="M65" s="106" t="s">
        <v>833</v>
      </c>
      <c r="N65" s="106" t="s">
        <v>833</v>
      </c>
      <c r="O65" s="111"/>
    </row>
    <row r="66" spans="1:15" ht="90">
      <c r="A66" s="140"/>
      <c r="B66" s="105" t="s">
        <v>613</v>
      </c>
      <c r="C66" s="103" t="s">
        <v>620</v>
      </c>
      <c r="D66" s="132" t="s">
        <v>621</v>
      </c>
      <c r="E66" s="132" t="s">
        <v>847</v>
      </c>
      <c r="F66" s="126" t="s">
        <v>516</v>
      </c>
      <c r="G66" s="126" t="s">
        <v>46</v>
      </c>
      <c r="H66" s="138" t="s">
        <v>1014</v>
      </c>
      <c r="I66" s="126" t="s">
        <v>554</v>
      </c>
      <c r="J66" s="106" t="s">
        <v>257</v>
      </c>
      <c r="K66" s="121">
        <v>41456</v>
      </c>
      <c r="L66" s="121">
        <v>41596</v>
      </c>
      <c r="M66" s="106" t="s">
        <v>833</v>
      </c>
      <c r="N66" s="106" t="s">
        <v>833</v>
      </c>
      <c r="O66" s="111"/>
    </row>
    <row r="67" spans="1:15" ht="90">
      <c r="A67" s="140"/>
      <c r="B67" s="105" t="s">
        <v>622</v>
      </c>
      <c r="C67" s="103" t="s">
        <v>21</v>
      </c>
      <c r="D67" s="132" t="s">
        <v>623</v>
      </c>
      <c r="E67" s="132" t="s">
        <v>1050</v>
      </c>
      <c r="F67" s="126" t="s">
        <v>516</v>
      </c>
      <c r="G67" s="126" t="s">
        <v>46</v>
      </c>
      <c r="H67" s="138" t="s">
        <v>1014</v>
      </c>
      <c r="I67" s="126" t="s">
        <v>554</v>
      </c>
      <c r="J67" s="106" t="s">
        <v>257</v>
      </c>
      <c r="K67" s="136"/>
      <c r="L67" s="129"/>
      <c r="M67" s="106" t="s">
        <v>833</v>
      </c>
      <c r="N67" s="106" t="s">
        <v>833</v>
      </c>
      <c r="O67" s="111"/>
    </row>
    <row r="68" spans="1:15" ht="90">
      <c r="A68" s="140"/>
      <c r="B68" s="105" t="s">
        <v>622</v>
      </c>
      <c r="C68" s="103" t="s">
        <v>24</v>
      </c>
      <c r="D68" s="132" t="s">
        <v>624</v>
      </c>
      <c r="E68" s="132" t="s">
        <v>1051</v>
      </c>
      <c r="F68" s="126" t="s">
        <v>516</v>
      </c>
      <c r="G68" s="126" t="s">
        <v>46</v>
      </c>
      <c r="H68" s="138" t="s">
        <v>1014</v>
      </c>
      <c r="I68" s="126" t="s">
        <v>554</v>
      </c>
      <c r="J68" s="106" t="s">
        <v>257</v>
      </c>
      <c r="K68" s="136"/>
      <c r="L68" s="129"/>
      <c r="M68" s="106" t="s">
        <v>833</v>
      </c>
      <c r="N68" s="106" t="s">
        <v>833</v>
      </c>
      <c r="O68" s="111"/>
    </row>
    <row r="69" spans="1:15" ht="90">
      <c r="A69" s="140"/>
      <c r="B69" s="105" t="s">
        <v>622</v>
      </c>
      <c r="C69" s="103" t="s">
        <v>25</v>
      </c>
      <c r="D69" s="132" t="s">
        <v>625</v>
      </c>
      <c r="E69" s="132" t="s">
        <v>1052</v>
      </c>
      <c r="F69" s="126" t="s">
        <v>516</v>
      </c>
      <c r="G69" s="126" t="s">
        <v>46</v>
      </c>
      <c r="H69" s="138" t="s">
        <v>1014</v>
      </c>
      <c r="I69" s="126" t="s">
        <v>554</v>
      </c>
      <c r="J69" s="106" t="s">
        <v>257</v>
      </c>
      <c r="K69" s="136"/>
      <c r="L69" s="129"/>
      <c r="M69" s="106" t="s">
        <v>833</v>
      </c>
      <c r="N69" s="106" t="s">
        <v>833</v>
      </c>
      <c r="O69" s="111"/>
    </row>
    <row r="70" spans="1:15" ht="90">
      <c r="A70" s="140"/>
      <c r="B70" s="105" t="s">
        <v>622</v>
      </c>
      <c r="C70" s="103" t="s">
        <v>27</v>
      </c>
      <c r="D70" s="132" t="s">
        <v>626</v>
      </c>
      <c r="E70" s="132" t="s">
        <v>1053</v>
      </c>
      <c r="F70" s="126" t="s">
        <v>516</v>
      </c>
      <c r="G70" s="126" t="s">
        <v>46</v>
      </c>
      <c r="H70" s="138" t="s">
        <v>1014</v>
      </c>
      <c r="I70" s="126" t="s">
        <v>554</v>
      </c>
      <c r="J70" s="106" t="s">
        <v>257</v>
      </c>
      <c r="K70" s="136"/>
      <c r="L70" s="129"/>
      <c r="M70" s="106" t="s">
        <v>833</v>
      </c>
      <c r="N70" s="106" t="s">
        <v>833</v>
      </c>
      <c r="O70" s="111"/>
    </row>
    <row r="71" spans="1:15" ht="90">
      <c r="A71" s="140"/>
      <c r="B71" s="105" t="s">
        <v>634</v>
      </c>
      <c r="C71" s="103" t="s">
        <v>635</v>
      </c>
      <c r="D71" s="132" t="s">
        <v>636</v>
      </c>
      <c r="E71" s="132" t="s">
        <v>848</v>
      </c>
      <c r="F71" s="126" t="s">
        <v>535</v>
      </c>
      <c r="G71" s="150" t="s">
        <v>1019</v>
      </c>
      <c r="H71" s="138" t="s">
        <v>1020</v>
      </c>
      <c r="I71" s="126" t="s">
        <v>536</v>
      </c>
      <c r="J71" s="106" t="s">
        <v>257</v>
      </c>
      <c r="K71" s="136"/>
      <c r="L71" s="129"/>
      <c r="M71" s="106" t="s">
        <v>833</v>
      </c>
      <c r="N71" s="106" t="s">
        <v>833</v>
      </c>
      <c r="O71" s="111"/>
    </row>
    <row r="72" spans="1:15" ht="90">
      <c r="A72" s="140"/>
      <c r="B72" s="105" t="s">
        <v>627</v>
      </c>
      <c r="C72" s="103" t="s">
        <v>628</v>
      </c>
      <c r="D72" s="132" t="s">
        <v>629</v>
      </c>
      <c r="E72" s="132" t="s">
        <v>1037</v>
      </c>
      <c r="F72" s="126" t="s">
        <v>535</v>
      </c>
      <c r="G72" s="150" t="s">
        <v>1019</v>
      </c>
      <c r="H72" s="138" t="s">
        <v>1020</v>
      </c>
      <c r="I72" s="126" t="s">
        <v>536</v>
      </c>
      <c r="J72" s="106" t="s">
        <v>257</v>
      </c>
      <c r="K72" s="136"/>
      <c r="L72" s="129"/>
      <c r="M72" s="106" t="s">
        <v>833</v>
      </c>
      <c r="N72" s="106" t="s">
        <v>833</v>
      </c>
      <c r="O72" s="111"/>
    </row>
    <row r="73" spans="1:15" ht="90">
      <c r="A73" s="140"/>
      <c r="B73" s="105" t="s">
        <v>649</v>
      </c>
      <c r="C73" s="103" t="s">
        <v>650</v>
      </c>
      <c r="D73" s="132" t="s">
        <v>651</v>
      </c>
      <c r="E73" s="132" t="s">
        <v>909</v>
      </c>
      <c r="F73" s="126" t="s">
        <v>535</v>
      </c>
      <c r="G73" s="150" t="s">
        <v>1019</v>
      </c>
      <c r="H73" s="138" t="s">
        <v>1020</v>
      </c>
      <c r="I73" s="126" t="s">
        <v>536</v>
      </c>
      <c r="J73" s="106" t="s">
        <v>257</v>
      </c>
      <c r="K73" s="121">
        <v>40725</v>
      </c>
      <c r="L73" s="129" t="s">
        <v>912</v>
      </c>
      <c r="M73" s="106" t="s">
        <v>833</v>
      </c>
      <c r="N73" s="106" t="s">
        <v>833</v>
      </c>
      <c r="O73" s="111"/>
    </row>
    <row r="74" spans="1:15" ht="90" hidden="1">
      <c r="A74" s="140"/>
      <c r="B74" s="105" t="s">
        <v>630</v>
      </c>
      <c r="C74" s="130" t="s">
        <v>631</v>
      </c>
      <c r="D74" s="132" t="s">
        <v>870</v>
      </c>
      <c r="E74" s="132" t="s">
        <v>902</v>
      </c>
      <c r="F74" s="126" t="s">
        <v>535</v>
      </c>
      <c r="G74" s="150" t="s">
        <v>1019</v>
      </c>
      <c r="H74" s="138" t="s">
        <v>1020</v>
      </c>
      <c r="I74" s="126" t="s">
        <v>536</v>
      </c>
      <c r="J74" s="116" t="s">
        <v>310</v>
      </c>
      <c r="K74" s="135" t="s">
        <v>913</v>
      </c>
      <c r="L74" s="129" t="s">
        <v>889</v>
      </c>
      <c r="M74" s="114"/>
      <c r="N74" s="114"/>
      <c r="O74" s="114"/>
    </row>
    <row r="75" spans="1:15" ht="90">
      <c r="A75" s="140"/>
      <c r="B75" s="105" t="s">
        <v>652</v>
      </c>
      <c r="C75" s="103" t="s">
        <v>653</v>
      </c>
      <c r="D75" s="132" t="s">
        <v>654</v>
      </c>
      <c r="E75" s="132" t="s">
        <v>1039</v>
      </c>
      <c r="F75" s="126" t="s">
        <v>535</v>
      </c>
      <c r="G75" s="150" t="s">
        <v>1019</v>
      </c>
      <c r="H75" s="138" t="s">
        <v>1020</v>
      </c>
      <c r="I75" s="126" t="s">
        <v>536</v>
      </c>
      <c r="J75" s="106" t="s">
        <v>257</v>
      </c>
      <c r="K75" s="136"/>
      <c r="L75" s="129"/>
      <c r="M75" s="106" t="s">
        <v>833</v>
      </c>
      <c r="N75" s="106" t="s">
        <v>833</v>
      </c>
      <c r="O75" s="111"/>
    </row>
    <row r="76" spans="1:15" ht="90" hidden="1">
      <c r="A76" s="140"/>
      <c r="B76" s="105" t="s">
        <v>655</v>
      </c>
      <c r="C76" s="130" t="s">
        <v>656</v>
      </c>
      <c r="D76" s="132" t="s">
        <v>872</v>
      </c>
      <c r="E76" s="132" t="s">
        <v>902</v>
      </c>
      <c r="F76" s="126" t="s">
        <v>535</v>
      </c>
      <c r="G76" s="150" t="s">
        <v>1019</v>
      </c>
      <c r="H76" s="138" t="s">
        <v>1020</v>
      </c>
      <c r="I76" s="126" t="s">
        <v>536</v>
      </c>
      <c r="J76" s="116" t="s">
        <v>310</v>
      </c>
      <c r="K76" s="135" t="s">
        <v>913</v>
      </c>
      <c r="L76" s="129" t="s">
        <v>889</v>
      </c>
      <c r="M76" s="114"/>
      <c r="N76" s="114"/>
      <c r="O76" s="114"/>
    </row>
    <row r="77" spans="1:15" ht="90">
      <c r="A77" s="140"/>
      <c r="B77" s="105" t="s">
        <v>657</v>
      </c>
      <c r="C77" s="103" t="s">
        <v>658</v>
      </c>
      <c r="D77" s="132" t="s">
        <v>659</v>
      </c>
      <c r="E77" s="132" t="s">
        <v>848</v>
      </c>
      <c r="F77" s="126" t="s">
        <v>535</v>
      </c>
      <c r="G77" s="150" t="s">
        <v>1019</v>
      </c>
      <c r="H77" s="138" t="s">
        <v>1020</v>
      </c>
      <c r="I77" s="126" t="s">
        <v>536</v>
      </c>
      <c r="J77" s="106" t="s">
        <v>257</v>
      </c>
      <c r="K77" s="134"/>
      <c r="L77" s="129"/>
      <c r="M77" s="106" t="s">
        <v>833</v>
      </c>
      <c r="N77" s="106" t="s">
        <v>833</v>
      </c>
      <c r="O77" s="111"/>
    </row>
    <row r="78" spans="1:15" ht="90" hidden="1">
      <c r="A78" s="140"/>
      <c r="B78" s="105" t="s">
        <v>660</v>
      </c>
      <c r="C78" s="130" t="s">
        <v>661</v>
      </c>
      <c r="D78" s="132" t="s">
        <v>873</v>
      </c>
      <c r="E78" s="132" t="s">
        <v>902</v>
      </c>
      <c r="F78" s="126" t="s">
        <v>535</v>
      </c>
      <c r="G78" s="150" t="s">
        <v>1019</v>
      </c>
      <c r="H78" s="138" t="s">
        <v>1020</v>
      </c>
      <c r="I78" s="126" t="s">
        <v>536</v>
      </c>
      <c r="J78" s="116" t="s">
        <v>310</v>
      </c>
      <c r="K78" s="135" t="s">
        <v>913</v>
      </c>
      <c r="L78" s="129" t="s">
        <v>889</v>
      </c>
      <c r="M78" s="114"/>
      <c r="N78" s="114"/>
      <c r="O78" s="114"/>
    </row>
    <row r="79" spans="1:15" ht="90">
      <c r="A79" s="140"/>
      <c r="B79" s="105" t="s">
        <v>662</v>
      </c>
      <c r="C79" s="103" t="s">
        <v>663</v>
      </c>
      <c r="D79" s="132" t="s">
        <v>664</v>
      </c>
      <c r="E79" s="132" t="s">
        <v>930</v>
      </c>
      <c r="F79" s="126" t="s">
        <v>516</v>
      </c>
      <c r="G79" s="126" t="s">
        <v>46</v>
      </c>
      <c r="H79" s="138" t="s">
        <v>1014</v>
      </c>
      <c r="I79" s="126" t="s">
        <v>665</v>
      </c>
      <c r="J79" s="106" t="s">
        <v>257</v>
      </c>
      <c r="K79" s="136"/>
      <c r="L79" s="129"/>
      <c r="M79" s="106" t="s">
        <v>833</v>
      </c>
      <c r="N79" s="106" t="s">
        <v>833</v>
      </c>
      <c r="O79" s="111"/>
    </row>
    <row r="80" spans="1:15" ht="90" hidden="1">
      <c r="A80" s="140"/>
      <c r="B80" s="105" t="s">
        <v>632</v>
      </c>
      <c r="C80" s="130" t="s">
        <v>633</v>
      </c>
      <c r="D80" s="132" t="s">
        <v>871</v>
      </c>
      <c r="E80" s="132" t="s">
        <v>902</v>
      </c>
      <c r="F80" s="126" t="s">
        <v>535</v>
      </c>
      <c r="G80" s="150" t="s">
        <v>1019</v>
      </c>
      <c r="H80" s="138" t="s">
        <v>1020</v>
      </c>
      <c r="I80" s="126" t="s">
        <v>536</v>
      </c>
      <c r="J80" s="116" t="s">
        <v>310</v>
      </c>
      <c r="K80" s="135" t="s">
        <v>913</v>
      </c>
      <c r="L80" s="129" t="s">
        <v>890</v>
      </c>
      <c r="M80" s="114"/>
      <c r="N80" s="114"/>
      <c r="O80" s="114"/>
    </row>
    <row r="81" spans="1:15" ht="135">
      <c r="A81" s="140"/>
      <c r="B81" s="105" t="s">
        <v>666</v>
      </c>
      <c r="C81" s="103" t="s">
        <v>667</v>
      </c>
      <c r="D81" s="132" t="s">
        <v>668</v>
      </c>
      <c r="E81" s="132" t="s">
        <v>1057</v>
      </c>
      <c r="F81" s="126" t="s">
        <v>669</v>
      </c>
      <c r="G81" s="150" t="s">
        <v>1034</v>
      </c>
      <c r="H81" s="138" t="s">
        <v>1033</v>
      </c>
      <c r="I81" s="126" t="s">
        <v>665</v>
      </c>
      <c r="J81" s="106" t="s">
        <v>257</v>
      </c>
      <c r="K81" s="136"/>
      <c r="L81" s="129"/>
      <c r="M81" s="106" t="s">
        <v>833</v>
      </c>
      <c r="N81" s="106" t="s">
        <v>833</v>
      </c>
      <c r="O81" s="111" t="s">
        <v>1058</v>
      </c>
    </row>
    <row r="82" spans="1:15" ht="90">
      <c r="A82" s="140"/>
      <c r="B82" s="105" t="s">
        <v>670</v>
      </c>
      <c r="C82" s="103" t="s">
        <v>671</v>
      </c>
      <c r="D82" s="132" t="s">
        <v>672</v>
      </c>
      <c r="E82" s="132" t="s">
        <v>1056</v>
      </c>
      <c r="F82" s="126" t="s">
        <v>669</v>
      </c>
      <c r="G82" s="150" t="s">
        <v>1034</v>
      </c>
      <c r="H82" s="138" t="s">
        <v>1033</v>
      </c>
      <c r="I82" s="126" t="s">
        <v>665</v>
      </c>
      <c r="J82" s="106" t="s">
        <v>257</v>
      </c>
      <c r="K82" s="136"/>
      <c r="L82" s="129"/>
      <c r="M82" s="106" t="s">
        <v>833</v>
      </c>
      <c r="N82" s="106" t="s">
        <v>833</v>
      </c>
      <c r="O82" s="111" t="s">
        <v>1059</v>
      </c>
    </row>
    <row r="83" spans="1:15" ht="90" hidden="1">
      <c r="A83" s="140"/>
      <c r="B83" s="105" t="s">
        <v>673</v>
      </c>
      <c r="C83" s="130" t="s">
        <v>674</v>
      </c>
      <c r="D83" s="132" t="s">
        <v>874</v>
      </c>
      <c r="E83" s="132" t="s">
        <v>895</v>
      </c>
      <c r="F83" s="126" t="s">
        <v>516</v>
      </c>
      <c r="G83" s="126" t="s">
        <v>46</v>
      </c>
      <c r="H83" s="138" t="s">
        <v>1014</v>
      </c>
      <c r="I83" s="126" t="s">
        <v>665</v>
      </c>
      <c r="J83" s="116" t="s">
        <v>310</v>
      </c>
      <c r="K83" s="135" t="s">
        <v>913</v>
      </c>
      <c r="L83" s="129" t="s">
        <v>891</v>
      </c>
      <c r="M83" s="114"/>
      <c r="N83" s="114"/>
      <c r="O83" s="114"/>
    </row>
    <row r="84" spans="1:15" ht="90" hidden="1">
      <c r="A84" s="140"/>
      <c r="B84" s="105" t="s">
        <v>673</v>
      </c>
      <c r="C84" s="130" t="s">
        <v>675</v>
      </c>
      <c r="D84" s="132" t="s">
        <v>875</v>
      </c>
      <c r="E84" s="132" t="s">
        <v>896</v>
      </c>
      <c r="F84" s="126" t="s">
        <v>516</v>
      </c>
      <c r="G84" s="126" t="s">
        <v>46</v>
      </c>
      <c r="H84" s="138" t="s">
        <v>1014</v>
      </c>
      <c r="I84" s="126" t="s">
        <v>665</v>
      </c>
      <c r="J84" s="116" t="s">
        <v>310</v>
      </c>
      <c r="K84" s="135" t="s">
        <v>914</v>
      </c>
      <c r="L84" s="129" t="s">
        <v>888</v>
      </c>
      <c r="M84" s="114"/>
      <c r="N84" s="114"/>
      <c r="O84" s="114"/>
    </row>
    <row r="85" spans="1:15" ht="90">
      <c r="A85" s="140"/>
      <c r="B85" s="105" t="s">
        <v>676</v>
      </c>
      <c r="C85" s="103" t="s">
        <v>47</v>
      </c>
      <c r="D85" s="132" t="s">
        <v>845</v>
      </c>
      <c r="E85" s="132" t="s">
        <v>795</v>
      </c>
      <c r="F85" s="126" t="s">
        <v>677</v>
      </c>
      <c r="G85" s="150" t="s">
        <v>1015</v>
      </c>
      <c r="H85" s="138" t="s">
        <v>1016</v>
      </c>
      <c r="I85" s="126" t="s">
        <v>678</v>
      </c>
      <c r="J85" s="106" t="s">
        <v>257</v>
      </c>
      <c r="K85" s="136"/>
      <c r="L85" s="136"/>
      <c r="M85" s="106" t="s">
        <v>823</v>
      </c>
      <c r="N85" s="93" t="s">
        <v>824</v>
      </c>
      <c r="O85" s="93" t="s">
        <v>992</v>
      </c>
    </row>
    <row r="86" spans="1:15" ht="90">
      <c r="A86" s="140"/>
      <c r="B86" s="105" t="s">
        <v>676</v>
      </c>
      <c r="C86" s="103" t="s">
        <v>48</v>
      </c>
      <c r="D86" s="132" t="s">
        <v>679</v>
      </c>
      <c r="E86" s="132" t="s">
        <v>810</v>
      </c>
      <c r="F86" s="126" t="s">
        <v>680</v>
      </c>
      <c r="G86" s="150" t="s">
        <v>1036</v>
      </c>
      <c r="H86" s="138" t="s">
        <v>1035</v>
      </c>
      <c r="I86" s="126" t="s">
        <v>681</v>
      </c>
      <c r="J86" s="106" t="s">
        <v>257</v>
      </c>
      <c r="K86" s="136"/>
      <c r="L86" s="136"/>
      <c r="M86" s="106" t="s">
        <v>823</v>
      </c>
      <c r="N86" s="93" t="s">
        <v>825</v>
      </c>
      <c r="O86" s="93" t="s">
        <v>992</v>
      </c>
    </row>
    <row r="87" spans="1:15" ht="90">
      <c r="A87" s="140"/>
      <c r="B87" s="105" t="s">
        <v>676</v>
      </c>
      <c r="C87" s="103" t="s">
        <v>682</v>
      </c>
      <c r="D87" s="132" t="s">
        <v>683</v>
      </c>
      <c r="E87" s="132" t="s">
        <v>806</v>
      </c>
      <c r="F87" s="126" t="s">
        <v>680</v>
      </c>
      <c r="G87" s="150" t="s">
        <v>1036</v>
      </c>
      <c r="H87" s="138" t="s">
        <v>1035</v>
      </c>
      <c r="I87" s="126" t="s">
        <v>681</v>
      </c>
      <c r="J87" s="106" t="s">
        <v>257</v>
      </c>
      <c r="K87" s="136"/>
      <c r="L87" s="136"/>
      <c r="M87" s="106" t="s">
        <v>823</v>
      </c>
      <c r="N87" s="93" t="s">
        <v>825</v>
      </c>
      <c r="O87" s="93" t="s">
        <v>992</v>
      </c>
    </row>
    <row r="88" spans="1:15" ht="90">
      <c r="A88" s="140"/>
      <c r="B88" s="105" t="s">
        <v>676</v>
      </c>
      <c r="C88" s="103" t="s">
        <v>684</v>
      </c>
      <c r="D88" s="132" t="s">
        <v>685</v>
      </c>
      <c r="E88" s="132" t="s">
        <v>807</v>
      </c>
      <c r="F88" s="126" t="s">
        <v>680</v>
      </c>
      <c r="G88" s="150" t="s">
        <v>1036</v>
      </c>
      <c r="H88" s="138" t="s">
        <v>1035</v>
      </c>
      <c r="I88" s="126" t="s">
        <v>681</v>
      </c>
      <c r="J88" s="106" t="s">
        <v>257</v>
      </c>
      <c r="K88" s="136"/>
      <c r="L88" s="136"/>
      <c r="M88" s="106" t="s">
        <v>823</v>
      </c>
      <c r="N88" s="93" t="s">
        <v>825</v>
      </c>
      <c r="O88" s="93" t="s">
        <v>992</v>
      </c>
    </row>
    <row r="89" spans="1:15" ht="90">
      <c r="A89" s="140"/>
      <c r="B89" s="105" t="s">
        <v>676</v>
      </c>
      <c r="C89" s="103" t="s">
        <v>686</v>
      </c>
      <c r="D89" s="132" t="s">
        <v>844</v>
      </c>
      <c r="E89" s="132" t="s">
        <v>811</v>
      </c>
      <c r="F89" s="126" t="s">
        <v>677</v>
      </c>
      <c r="G89" s="150" t="s">
        <v>1015</v>
      </c>
      <c r="H89" s="138" t="s">
        <v>1016</v>
      </c>
      <c r="I89" s="126" t="s">
        <v>678</v>
      </c>
      <c r="J89" s="106" t="s">
        <v>257</v>
      </c>
      <c r="K89" s="136"/>
      <c r="L89" s="136"/>
      <c r="M89" s="106" t="s">
        <v>823</v>
      </c>
      <c r="N89" s="93" t="s">
        <v>825</v>
      </c>
      <c r="O89" s="93" t="s">
        <v>992</v>
      </c>
    </row>
    <row r="90" spans="1:15" ht="98.45" customHeight="1">
      <c r="A90" s="140"/>
      <c r="B90" s="105" t="s">
        <v>676</v>
      </c>
      <c r="C90" s="103" t="s">
        <v>687</v>
      </c>
      <c r="D90" s="132" t="s">
        <v>688</v>
      </c>
      <c r="E90" s="132" t="s">
        <v>928</v>
      </c>
      <c r="F90" s="126" t="s">
        <v>677</v>
      </c>
      <c r="G90" s="150" t="s">
        <v>1015</v>
      </c>
      <c r="H90" s="138" t="s">
        <v>1016</v>
      </c>
      <c r="I90" s="126" t="s">
        <v>678</v>
      </c>
      <c r="J90" s="106" t="s">
        <v>257</v>
      </c>
      <c r="K90" s="136"/>
      <c r="L90" s="136"/>
      <c r="M90" s="106" t="s">
        <v>823</v>
      </c>
      <c r="N90" s="93" t="s">
        <v>825</v>
      </c>
      <c r="O90" s="93" t="s">
        <v>992</v>
      </c>
    </row>
    <row r="91" spans="1:15" ht="150">
      <c r="A91" s="140"/>
      <c r="B91" s="105" t="s">
        <v>676</v>
      </c>
      <c r="C91" s="103" t="s">
        <v>689</v>
      </c>
      <c r="D91" s="132" t="s">
        <v>690</v>
      </c>
      <c r="E91" s="132" t="s">
        <v>812</v>
      </c>
      <c r="F91" s="126" t="s">
        <v>669</v>
      </c>
      <c r="G91" s="150" t="s">
        <v>1034</v>
      </c>
      <c r="H91" s="138" t="s">
        <v>1033</v>
      </c>
      <c r="I91" s="126" t="s">
        <v>681</v>
      </c>
      <c r="J91" s="106" t="s">
        <v>257</v>
      </c>
      <c r="K91" s="136"/>
      <c r="L91" s="136"/>
      <c r="M91" s="106" t="s">
        <v>823</v>
      </c>
      <c r="N91" s="93" t="s">
        <v>825</v>
      </c>
      <c r="O91" s="93" t="s">
        <v>992</v>
      </c>
    </row>
    <row r="92" spans="1:15" ht="105" hidden="1">
      <c r="A92" s="140"/>
      <c r="B92" s="105" t="s">
        <v>676</v>
      </c>
      <c r="C92" s="103" t="s">
        <v>691</v>
      </c>
      <c r="D92" s="132" t="s">
        <v>940</v>
      </c>
      <c r="E92" s="132" t="s">
        <v>941</v>
      </c>
      <c r="F92" s="126" t="s">
        <v>677</v>
      </c>
      <c r="G92" s="150" t="s">
        <v>1015</v>
      </c>
      <c r="H92" s="138" t="s">
        <v>1016</v>
      </c>
      <c r="I92" s="126" t="s">
        <v>678</v>
      </c>
      <c r="J92" s="119" t="s">
        <v>310</v>
      </c>
      <c r="K92" s="142">
        <v>41821</v>
      </c>
      <c r="L92" s="122">
        <v>41821</v>
      </c>
      <c r="M92" s="106" t="s">
        <v>823</v>
      </c>
      <c r="N92" s="93" t="s">
        <v>824</v>
      </c>
      <c r="O92" s="93" t="s">
        <v>992</v>
      </c>
    </row>
    <row r="93" spans="1:15" ht="90">
      <c r="A93" s="140"/>
      <c r="B93" s="105" t="s">
        <v>676</v>
      </c>
      <c r="C93" s="103" t="s">
        <v>692</v>
      </c>
      <c r="D93" s="132" t="s">
        <v>693</v>
      </c>
      <c r="E93" s="132" t="s">
        <v>925</v>
      </c>
      <c r="F93" s="126" t="s">
        <v>677</v>
      </c>
      <c r="G93" s="150" t="s">
        <v>1015</v>
      </c>
      <c r="H93" s="138" t="s">
        <v>1016</v>
      </c>
      <c r="I93" s="126" t="s">
        <v>678</v>
      </c>
      <c r="J93" s="106" t="s">
        <v>257</v>
      </c>
      <c r="K93" s="136"/>
      <c r="L93" s="136"/>
      <c r="M93" s="106" t="s">
        <v>823</v>
      </c>
      <c r="N93" s="93" t="s">
        <v>824</v>
      </c>
      <c r="O93" s="93" t="s">
        <v>992</v>
      </c>
    </row>
    <row r="94" spans="1:15" ht="90">
      <c r="A94" s="140"/>
      <c r="B94" s="105" t="s">
        <v>676</v>
      </c>
      <c r="C94" s="103" t="s">
        <v>694</v>
      </c>
      <c r="D94" s="132" t="s">
        <v>695</v>
      </c>
      <c r="E94" s="132" t="s">
        <v>790</v>
      </c>
      <c r="F94" s="126" t="s">
        <v>677</v>
      </c>
      <c r="G94" s="150" t="s">
        <v>1015</v>
      </c>
      <c r="H94" s="138" t="s">
        <v>1016</v>
      </c>
      <c r="I94" s="126" t="s">
        <v>678</v>
      </c>
      <c r="J94" s="106" t="s">
        <v>257</v>
      </c>
      <c r="K94" s="136"/>
      <c r="L94" s="136"/>
      <c r="M94" s="106" t="s">
        <v>823</v>
      </c>
      <c r="N94" s="93" t="s">
        <v>824</v>
      </c>
      <c r="O94" s="93" t="s">
        <v>992</v>
      </c>
    </row>
    <row r="95" spans="1:15" ht="90" hidden="1">
      <c r="A95" s="140"/>
      <c r="B95" s="105" t="s">
        <v>676</v>
      </c>
      <c r="C95" s="130" t="s">
        <v>696</v>
      </c>
      <c r="D95" s="132" t="s">
        <v>876</v>
      </c>
      <c r="E95" s="132" t="s">
        <v>903</v>
      </c>
      <c r="F95" s="126" t="s">
        <v>516</v>
      </c>
      <c r="G95" s="126" t="s">
        <v>46</v>
      </c>
      <c r="H95" s="138" t="s">
        <v>1014</v>
      </c>
      <c r="I95" s="126" t="s">
        <v>678</v>
      </c>
      <c r="J95" s="116" t="s">
        <v>310</v>
      </c>
      <c r="K95" s="135" t="s">
        <v>914</v>
      </c>
      <c r="L95" s="121">
        <v>40611</v>
      </c>
      <c r="M95" s="114"/>
      <c r="N95" s="114"/>
      <c r="O95" s="114" t="s">
        <v>992</v>
      </c>
    </row>
    <row r="96" spans="1:15" ht="90" hidden="1">
      <c r="A96" s="140"/>
      <c r="B96" s="105" t="s">
        <v>676</v>
      </c>
      <c r="C96" s="130" t="s">
        <v>697</v>
      </c>
      <c r="D96" s="132" t="s">
        <v>877</v>
      </c>
      <c r="E96" s="132" t="s">
        <v>903</v>
      </c>
      <c r="F96" s="126" t="s">
        <v>516</v>
      </c>
      <c r="G96" s="126" t="s">
        <v>46</v>
      </c>
      <c r="H96" s="138" t="s">
        <v>1014</v>
      </c>
      <c r="I96" s="126" t="s">
        <v>678</v>
      </c>
      <c r="J96" s="116" t="s">
        <v>310</v>
      </c>
      <c r="K96" s="135" t="s">
        <v>911</v>
      </c>
      <c r="L96" s="121">
        <v>40814</v>
      </c>
      <c r="M96" s="114"/>
      <c r="N96" s="114"/>
      <c r="O96" s="114" t="s">
        <v>992</v>
      </c>
    </row>
    <row r="97" spans="1:15" ht="90">
      <c r="A97" s="140"/>
      <c r="B97" s="105" t="s">
        <v>676</v>
      </c>
      <c r="C97" s="103" t="s">
        <v>698</v>
      </c>
      <c r="D97" s="132" t="s">
        <v>699</v>
      </c>
      <c r="E97" s="132" t="s">
        <v>796</v>
      </c>
      <c r="F97" s="126" t="s">
        <v>516</v>
      </c>
      <c r="G97" s="126" t="s">
        <v>46</v>
      </c>
      <c r="H97" s="138" t="s">
        <v>1014</v>
      </c>
      <c r="I97" s="126" t="s">
        <v>678</v>
      </c>
      <c r="J97" s="106" t="s">
        <v>257</v>
      </c>
      <c r="K97" s="136"/>
      <c r="L97" s="136"/>
      <c r="M97" s="106" t="s">
        <v>823</v>
      </c>
      <c r="N97" s="93" t="s">
        <v>824</v>
      </c>
      <c r="O97" s="93" t="s">
        <v>992</v>
      </c>
    </row>
    <row r="98" spans="1:15" ht="90">
      <c r="A98" s="140"/>
      <c r="B98" s="103" t="s">
        <v>676</v>
      </c>
      <c r="C98" s="103" t="s">
        <v>700</v>
      </c>
      <c r="D98" s="132" t="s">
        <v>701</v>
      </c>
      <c r="E98" s="132" t="s">
        <v>813</v>
      </c>
      <c r="F98" s="126" t="s">
        <v>677</v>
      </c>
      <c r="G98" s="150" t="s">
        <v>1015</v>
      </c>
      <c r="H98" s="138" t="s">
        <v>1016</v>
      </c>
      <c r="I98" s="126" t="s">
        <v>678</v>
      </c>
      <c r="J98" s="106" t="s">
        <v>257</v>
      </c>
      <c r="K98" s="136"/>
      <c r="L98" s="136"/>
      <c r="M98" s="106" t="s">
        <v>823</v>
      </c>
      <c r="N98" s="93" t="s">
        <v>824</v>
      </c>
      <c r="O98" s="93" t="s">
        <v>992</v>
      </c>
    </row>
    <row r="99" spans="1:15" ht="90">
      <c r="A99" s="140"/>
      <c r="B99" s="103" t="s">
        <v>676</v>
      </c>
      <c r="C99" s="103" t="s">
        <v>931</v>
      </c>
      <c r="D99" s="132" t="s">
        <v>932</v>
      </c>
      <c r="E99" s="132" t="s">
        <v>933</v>
      </c>
      <c r="F99" s="126" t="s">
        <v>677</v>
      </c>
      <c r="G99" s="150" t="s">
        <v>1015</v>
      </c>
      <c r="H99" s="138" t="s">
        <v>1016</v>
      </c>
      <c r="I99" s="126" t="s">
        <v>678</v>
      </c>
      <c r="J99" s="106" t="s">
        <v>257</v>
      </c>
      <c r="K99" s="121">
        <v>41821</v>
      </c>
      <c r="L99" s="121">
        <v>41843</v>
      </c>
      <c r="M99" s="106" t="s">
        <v>823</v>
      </c>
      <c r="N99" s="93" t="s">
        <v>824</v>
      </c>
      <c r="O99" s="93" t="s">
        <v>992</v>
      </c>
    </row>
    <row r="100" spans="1:15" s="139" customFormat="1" ht="135">
      <c r="A100" s="96"/>
      <c r="B100" s="145" t="s">
        <v>676</v>
      </c>
      <c r="C100" s="144" t="s">
        <v>952</v>
      </c>
      <c r="D100" s="137" t="s">
        <v>953</v>
      </c>
      <c r="E100" s="132" t="s">
        <v>954</v>
      </c>
      <c r="F100" s="146" t="s">
        <v>707</v>
      </c>
      <c r="G100" s="150" t="s">
        <v>1017</v>
      </c>
      <c r="H100" s="138" t="s">
        <v>1018</v>
      </c>
      <c r="I100" s="97" t="s">
        <v>678</v>
      </c>
      <c r="J100" s="108" t="s">
        <v>257</v>
      </c>
      <c r="K100" s="121">
        <v>42186</v>
      </c>
      <c r="L100" s="121">
        <v>42314</v>
      </c>
      <c r="M100" s="106" t="s">
        <v>823</v>
      </c>
      <c r="N100" s="93" t="s">
        <v>824</v>
      </c>
      <c r="O100" s="93" t="s">
        <v>992</v>
      </c>
    </row>
    <row r="101" spans="1:15" s="139" customFormat="1" ht="90">
      <c r="A101" s="96"/>
      <c r="B101" s="145" t="s">
        <v>676</v>
      </c>
      <c r="C101" s="144" t="s">
        <v>1063</v>
      </c>
      <c r="D101" s="137" t="s">
        <v>1064</v>
      </c>
      <c r="E101" s="132" t="s">
        <v>1065</v>
      </c>
      <c r="F101" s="146" t="s">
        <v>677</v>
      </c>
      <c r="G101" s="150" t="s">
        <v>1015</v>
      </c>
      <c r="H101" s="138" t="s">
        <v>1016</v>
      </c>
      <c r="I101" s="97" t="s">
        <v>678</v>
      </c>
      <c r="J101" s="108" t="s">
        <v>257</v>
      </c>
      <c r="K101" s="121">
        <v>43647</v>
      </c>
      <c r="L101" s="121">
        <v>43908</v>
      </c>
      <c r="M101" s="106" t="s">
        <v>823</v>
      </c>
      <c r="N101" s="93" t="s">
        <v>824</v>
      </c>
      <c r="O101" s="93" t="s">
        <v>992</v>
      </c>
    </row>
    <row r="102" spans="1:15" ht="90">
      <c r="A102" s="140"/>
      <c r="B102" s="105" t="s">
        <v>676</v>
      </c>
      <c r="C102" s="103" t="s">
        <v>702</v>
      </c>
      <c r="D102" s="132" t="s">
        <v>703</v>
      </c>
      <c r="E102" s="132" t="s">
        <v>791</v>
      </c>
      <c r="F102" s="126" t="s">
        <v>677</v>
      </c>
      <c r="G102" s="150" t="s">
        <v>1015</v>
      </c>
      <c r="H102" s="138" t="s">
        <v>1016</v>
      </c>
      <c r="I102" s="126" t="s">
        <v>678</v>
      </c>
      <c r="J102" s="106" t="s">
        <v>257</v>
      </c>
      <c r="K102" s="136"/>
      <c r="L102" s="136"/>
      <c r="M102" s="106" t="s">
        <v>823</v>
      </c>
      <c r="N102" s="93" t="s">
        <v>825</v>
      </c>
      <c r="O102" s="93" t="s">
        <v>992</v>
      </c>
    </row>
    <row r="103" spans="1:15" ht="90" hidden="1">
      <c r="A103" s="140"/>
      <c r="B103" s="105" t="s">
        <v>676</v>
      </c>
      <c r="C103" s="130" t="s">
        <v>704</v>
      </c>
      <c r="D103" s="132" t="s">
        <v>878</v>
      </c>
      <c r="E103" s="132" t="s">
        <v>908</v>
      </c>
      <c r="F103" s="126" t="s">
        <v>677</v>
      </c>
      <c r="G103" s="150" t="s">
        <v>1015</v>
      </c>
      <c r="H103" s="138" t="s">
        <v>1016</v>
      </c>
      <c r="I103" s="126" t="s">
        <v>678</v>
      </c>
      <c r="J103" s="116" t="s">
        <v>310</v>
      </c>
      <c r="K103" s="135" t="s">
        <v>911</v>
      </c>
      <c r="L103" s="121">
        <v>40758</v>
      </c>
      <c r="M103" s="114"/>
      <c r="N103" s="114"/>
      <c r="O103" s="114"/>
    </row>
    <row r="104" spans="1:15" s="139" customFormat="1" ht="75">
      <c r="A104" s="140"/>
      <c r="B104" s="105" t="s">
        <v>676</v>
      </c>
      <c r="C104" s="103" t="s">
        <v>705</v>
      </c>
      <c r="D104" s="132" t="s">
        <v>706</v>
      </c>
      <c r="E104" s="132" t="s">
        <v>814</v>
      </c>
      <c r="F104" s="126" t="s">
        <v>707</v>
      </c>
      <c r="G104" s="150" t="s">
        <v>1017</v>
      </c>
      <c r="H104" s="138" t="s">
        <v>1018</v>
      </c>
      <c r="I104" s="126" t="s">
        <v>678</v>
      </c>
      <c r="J104" s="106" t="s">
        <v>257</v>
      </c>
      <c r="K104" s="136"/>
      <c r="L104" s="136"/>
      <c r="M104" s="106" t="s">
        <v>823</v>
      </c>
      <c r="N104" s="93" t="s">
        <v>825</v>
      </c>
      <c r="O104" s="93" t="s">
        <v>992</v>
      </c>
    </row>
    <row r="105" spans="1:15" ht="75">
      <c r="A105" s="96"/>
      <c r="B105" s="107" t="s">
        <v>676</v>
      </c>
      <c r="C105" s="98" t="s">
        <v>708</v>
      </c>
      <c r="D105" s="137" t="s">
        <v>709</v>
      </c>
      <c r="E105" s="132" t="s">
        <v>849</v>
      </c>
      <c r="F105" s="97" t="s">
        <v>707</v>
      </c>
      <c r="G105" s="150" t="s">
        <v>1017</v>
      </c>
      <c r="H105" s="138" t="s">
        <v>1018</v>
      </c>
      <c r="I105" s="97" t="s">
        <v>678</v>
      </c>
      <c r="J105" s="108" t="s">
        <v>257</v>
      </c>
      <c r="K105" s="121">
        <v>41456</v>
      </c>
      <c r="L105" s="121">
        <v>41596</v>
      </c>
      <c r="M105" s="106" t="s">
        <v>823</v>
      </c>
      <c r="N105" s="93" t="s">
        <v>825</v>
      </c>
      <c r="O105" s="93" t="s">
        <v>992</v>
      </c>
    </row>
    <row r="106" spans="1:15" ht="90">
      <c r="A106" s="140"/>
      <c r="B106" s="103" t="s">
        <v>676</v>
      </c>
      <c r="C106" s="103" t="s">
        <v>710</v>
      </c>
      <c r="D106" s="132" t="s">
        <v>711</v>
      </c>
      <c r="E106" s="132" t="s">
        <v>993</v>
      </c>
      <c r="F106" s="126" t="s">
        <v>516</v>
      </c>
      <c r="G106" s="126" t="s">
        <v>46</v>
      </c>
      <c r="H106" s="138" t="s">
        <v>1014</v>
      </c>
      <c r="I106" s="126" t="s">
        <v>678</v>
      </c>
      <c r="J106" s="106" t="s">
        <v>257</v>
      </c>
      <c r="K106" s="136"/>
      <c r="L106" s="136"/>
      <c r="M106" s="106" t="s">
        <v>830</v>
      </c>
      <c r="N106" s="93" t="s">
        <v>825</v>
      </c>
      <c r="O106" s="93" t="s">
        <v>992</v>
      </c>
    </row>
    <row r="107" spans="1:15" ht="120">
      <c r="A107" s="140"/>
      <c r="B107" s="105" t="s">
        <v>676</v>
      </c>
      <c r="C107" s="103" t="s">
        <v>712</v>
      </c>
      <c r="D107" s="132" t="s">
        <v>713</v>
      </c>
      <c r="E107" s="132" t="s">
        <v>994</v>
      </c>
      <c r="F107" s="126" t="s">
        <v>669</v>
      </c>
      <c r="G107" s="150" t="s">
        <v>1034</v>
      </c>
      <c r="H107" s="138" t="s">
        <v>1033</v>
      </c>
      <c r="I107" s="126" t="s">
        <v>681</v>
      </c>
      <c r="J107" s="106" t="s">
        <v>257</v>
      </c>
      <c r="K107" s="136"/>
      <c r="L107" s="136"/>
      <c r="M107" s="106" t="s">
        <v>830</v>
      </c>
      <c r="N107" s="73" t="s">
        <v>934</v>
      </c>
      <c r="O107" s="93" t="s">
        <v>992</v>
      </c>
    </row>
    <row r="108" spans="1:15" s="109" customFormat="1" ht="90">
      <c r="A108" s="140"/>
      <c r="B108" s="105" t="s">
        <v>676</v>
      </c>
      <c r="C108" s="103" t="s">
        <v>714</v>
      </c>
      <c r="D108" s="132" t="s">
        <v>997</v>
      </c>
      <c r="E108" s="132" t="s">
        <v>1001</v>
      </c>
      <c r="F108" s="126" t="s">
        <v>516</v>
      </c>
      <c r="G108" s="126" t="s">
        <v>46</v>
      </c>
      <c r="H108" s="138" t="s">
        <v>1014</v>
      </c>
      <c r="I108" s="126" t="s">
        <v>715</v>
      </c>
      <c r="J108" s="106" t="s">
        <v>257</v>
      </c>
      <c r="K108" s="136"/>
      <c r="L108" s="136"/>
      <c r="M108" s="106" t="s">
        <v>823</v>
      </c>
      <c r="N108" s="73" t="s">
        <v>935</v>
      </c>
      <c r="O108" s="93" t="s">
        <v>841</v>
      </c>
    </row>
    <row r="109" spans="1:15" ht="90">
      <c r="A109" s="140"/>
      <c r="B109" s="105" t="s">
        <v>676</v>
      </c>
      <c r="C109" s="103" t="s">
        <v>716</v>
      </c>
      <c r="D109" s="132" t="s">
        <v>998</v>
      </c>
      <c r="E109" s="132" t="s">
        <v>982</v>
      </c>
      <c r="F109" s="126" t="s">
        <v>516</v>
      </c>
      <c r="G109" s="126" t="s">
        <v>46</v>
      </c>
      <c r="H109" s="138" t="s">
        <v>1014</v>
      </c>
      <c r="I109" s="126" t="s">
        <v>715</v>
      </c>
      <c r="J109" s="106" t="s">
        <v>257</v>
      </c>
      <c r="K109" s="136"/>
      <c r="L109" s="136"/>
      <c r="M109" s="106" t="s">
        <v>823</v>
      </c>
      <c r="N109" s="73" t="s">
        <v>935</v>
      </c>
      <c r="O109" s="93" t="s">
        <v>841</v>
      </c>
    </row>
    <row r="110" spans="1:15" ht="165">
      <c r="A110" s="140"/>
      <c r="B110" s="105" t="s">
        <v>676</v>
      </c>
      <c r="C110" s="103" t="s">
        <v>717</v>
      </c>
      <c r="D110" s="132" t="s">
        <v>999</v>
      </c>
      <c r="E110" s="132" t="s">
        <v>981</v>
      </c>
      <c r="F110" s="126" t="s">
        <v>516</v>
      </c>
      <c r="G110" s="126" t="s">
        <v>46</v>
      </c>
      <c r="H110" s="138" t="s">
        <v>1014</v>
      </c>
      <c r="I110" s="126" t="s">
        <v>715</v>
      </c>
      <c r="J110" s="106" t="s">
        <v>257</v>
      </c>
      <c r="K110" s="136"/>
      <c r="L110" s="136"/>
      <c r="M110" s="106" t="s">
        <v>823</v>
      </c>
      <c r="N110" s="73" t="s">
        <v>935</v>
      </c>
      <c r="O110" s="93" t="s">
        <v>841</v>
      </c>
    </row>
    <row r="111" spans="1:15" ht="90">
      <c r="A111" s="140"/>
      <c r="B111" s="105" t="s">
        <v>676</v>
      </c>
      <c r="C111" s="103" t="s">
        <v>718</v>
      </c>
      <c r="D111" s="132" t="s">
        <v>1000</v>
      </c>
      <c r="E111" s="132" t="s">
        <v>792</v>
      </c>
      <c r="F111" s="126" t="s">
        <v>516</v>
      </c>
      <c r="G111" s="126" t="s">
        <v>46</v>
      </c>
      <c r="H111" s="138" t="s">
        <v>1014</v>
      </c>
      <c r="I111" s="126" t="s">
        <v>715</v>
      </c>
      <c r="J111" s="106" t="s">
        <v>257</v>
      </c>
      <c r="K111" s="121">
        <v>40725</v>
      </c>
      <c r="L111" s="121">
        <v>40669</v>
      </c>
      <c r="M111" s="106" t="s">
        <v>823</v>
      </c>
      <c r="N111" s="73" t="s">
        <v>935</v>
      </c>
      <c r="O111" s="93" t="s">
        <v>841</v>
      </c>
    </row>
    <row r="112" spans="1:15" ht="90" hidden="1">
      <c r="A112" s="140"/>
      <c r="B112" s="105" t="s">
        <v>676</v>
      </c>
      <c r="C112" s="130" t="s">
        <v>719</v>
      </c>
      <c r="D112" s="132" t="s">
        <v>879</v>
      </c>
      <c r="E112" s="132" t="s">
        <v>808</v>
      </c>
      <c r="F112" s="126" t="s">
        <v>516</v>
      </c>
      <c r="G112" s="126" t="s">
        <v>46</v>
      </c>
      <c r="H112" s="138" t="s">
        <v>1014</v>
      </c>
      <c r="I112" s="126" t="s">
        <v>715</v>
      </c>
      <c r="J112" s="116" t="s">
        <v>310</v>
      </c>
      <c r="K112" s="121">
        <v>39995</v>
      </c>
      <c r="L112" s="121">
        <v>39995</v>
      </c>
      <c r="M112" s="114"/>
      <c r="N112" s="114"/>
      <c r="O112" s="114"/>
    </row>
    <row r="113" spans="1:15" ht="90">
      <c r="A113" s="140"/>
      <c r="B113" s="105" t="s">
        <v>676</v>
      </c>
      <c r="C113" s="103" t="s">
        <v>720</v>
      </c>
      <c r="D113" s="132" t="s">
        <v>721</v>
      </c>
      <c r="E113" s="132" t="s">
        <v>793</v>
      </c>
      <c r="F113" s="126" t="s">
        <v>516</v>
      </c>
      <c r="G113" s="126" t="s">
        <v>46</v>
      </c>
      <c r="H113" s="138" t="s">
        <v>1014</v>
      </c>
      <c r="I113" s="126" t="s">
        <v>715</v>
      </c>
      <c r="J113" s="106" t="s">
        <v>257</v>
      </c>
      <c r="K113" s="136"/>
      <c r="L113" s="136"/>
      <c r="M113" s="106" t="s">
        <v>823</v>
      </c>
      <c r="N113" s="93" t="s">
        <v>936</v>
      </c>
      <c r="O113" s="93" t="s">
        <v>840</v>
      </c>
    </row>
    <row r="114" spans="1:15" ht="90">
      <c r="A114" s="140"/>
      <c r="B114" s="105" t="s">
        <v>676</v>
      </c>
      <c r="C114" s="103" t="s">
        <v>722</v>
      </c>
      <c r="D114" s="132" t="s">
        <v>969</v>
      </c>
      <c r="E114" s="132" t="s">
        <v>982</v>
      </c>
      <c r="F114" s="126" t="s">
        <v>516</v>
      </c>
      <c r="G114" s="126" t="s">
        <v>46</v>
      </c>
      <c r="H114" s="138" t="s">
        <v>1014</v>
      </c>
      <c r="I114" s="126" t="s">
        <v>715</v>
      </c>
      <c r="J114" s="106" t="s">
        <v>257</v>
      </c>
      <c r="K114" s="136"/>
      <c r="L114" s="136"/>
      <c r="M114" s="106" t="s">
        <v>823</v>
      </c>
      <c r="N114" s="93" t="s">
        <v>826</v>
      </c>
      <c r="O114" s="93" t="s">
        <v>840</v>
      </c>
    </row>
    <row r="115" spans="1:15" ht="165">
      <c r="A115" s="140"/>
      <c r="B115" s="103" t="s">
        <v>676</v>
      </c>
      <c r="C115" s="103" t="s">
        <v>723</v>
      </c>
      <c r="D115" s="132" t="s">
        <v>974</v>
      </c>
      <c r="E115" s="132" t="s">
        <v>981</v>
      </c>
      <c r="F115" s="126" t="s">
        <v>516</v>
      </c>
      <c r="G115" s="126" t="s">
        <v>46</v>
      </c>
      <c r="H115" s="138" t="s">
        <v>1014</v>
      </c>
      <c r="I115" s="126" t="s">
        <v>715</v>
      </c>
      <c r="J115" s="106" t="s">
        <v>257</v>
      </c>
      <c r="K115" s="136"/>
      <c r="L115" s="136"/>
      <c r="M115" s="106" t="s">
        <v>823</v>
      </c>
      <c r="N115" s="93" t="s">
        <v>936</v>
      </c>
      <c r="O115" s="93" t="s">
        <v>840</v>
      </c>
    </row>
    <row r="116" spans="1:15" ht="90">
      <c r="A116" s="140"/>
      <c r="B116" s="105" t="s">
        <v>676</v>
      </c>
      <c r="C116" s="103" t="s">
        <v>724</v>
      </c>
      <c r="D116" s="132" t="s">
        <v>725</v>
      </c>
      <c r="E116" s="132" t="s">
        <v>926</v>
      </c>
      <c r="F116" s="126" t="s">
        <v>669</v>
      </c>
      <c r="G116" s="150" t="s">
        <v>1034</v>
      </c>
      <c r="H116" s="138" t="s">
        <v>1033</v>
      </c>
      <c r="I116" s="126" t="s">
        <v>681</v>
      </c>
      <c r="J116" s="106" t="s">
        <v>257</v>
      </c>
      <c r="K116" s="136"/>
      <c r="L116" s="136"/>
      <c r="M116" s="106" t="s">
        <v>823</v>
      </c>
      <c r="N116" s="93" t="s">
        <v>826</v>
      </c>
      <c r="O116" s="93" t="s">
        <v>992</v>
      </c>
    </row>
    <row r="117" spans="1:15" ht="90" hidden="1">
      <c r="A117" s="140"/>
      <c r="B117" s="105" t="s">
        <v>676</v>
      </c>
      <c r="C117" s="130" t="s">
        <v>726</v>
      </c>
      <c r="D117" s="132" t="s">
        <v>880</v>
      </c>
      <c r="E117" s="132" t="s">
        <v>904</v>
      </c>
      <c r="F117" s="126" t="s">
        <v>516</v>
      </c>
      <c r="G117" s="126" t="s">
        <v>46</v>
      </c>
      <c r="H117" s="138" t="s">
        <v>1014</v>
      </c>
      <c r="I117" s="126" t="s">
        <v>715</v>
      </c>
      <c r="J117" s="116" t="s">
        <v>310</v>
      </c>
      <c r="K117" s="135" t="s">
        <v>911</v>
      </c>
      <c r="L117" s="121">
        <v>40805</v>
      </c>
      <c r="M117" s="114"/>
      <c r="N117" s="114"/>
      <c r="O117" s="114"/>
    </row>
    <row r="118" spans="1:15" ht="90">
      <c r="A118" s="140"/>
      <c r="B118" s="105" t="s">
        <v>676</v>
      </c>
      <c r="C118" s="103" t="s">
        <v>727</v>
      </c>
      <c r="D118" s="132" t="s">
        <v>728</v>
      </c>
      <c r="E118" s="132" t="s">
        <v>797</v>
      </c>
      <c r="F118" s="126" t="s">
        <v>516</v>
      </c>
      <c r="G118" s="126" t="s">
        <v>46</v>
      </c>
      <c r="H118" s="138" t="s">
        <v>1014</v>
      </c>
      <c r="I118" s="126" t="s">
        <v>715</v>
      </c>
      <c r="J118" s="106" t="s">
        <v>257</v>
      </c>
      <c r="K118" s="136"/>
      <c r="L118" s="136"/>
      <c r="M118" s="106" t="s">
        <v>823</v>
      </c>
      <c r="N118" s="93" t="s">
        <v>826</v>
      </c>
      <c r="O118" s="93" t="s">
        <v>992</v>
      </c>
    </row>
    <row r="119" spans="1:15" ht="90">
      <c r="A119" s="140"/>
      <c r="B119" s="105" t="s">
        <v>676</v>
      </c>
      <c r="C119" s="103" t="s">
        <v>729</v>
      </c>
      <c r="D119" s="132" t="s">
        <v>730</v>
      </c>
      <c r="E119" s="132" t="s">
        <v>927</v>
      </c>
      <c r="F119" s="126" t="s">
        <v>516</v>
      </c>
      <c r="G119" s="126" t="s">
        <v>46</v>
      </c>
      <c r="H119" s="138" t="s">
        <v>1014</v>
      </c>
      <c r="I119" s="126" t="s">
        <v>715</v>
      </c>
      <c r="J119" s="106" t="s">
        <v>257</v>
      </c>
      <c r="K119" s="136"/>
      <c r="L119" s="136"/>
      <c r="M119" s="106" t="s">
        <v>823</v>
      </c>
      <c r="N119" s="93" t="s">
        <v>826</v>
      </c>
      <c r="O119" s="93" t="s">
        <v>992</v>
      </c>
    </row>
    <row r="120" spans="1:15" ht="90">
      <c r="A120" s="140"/>
      <c r="B120" s="103" t="s">
        <v>676</v>
      </c>
      <c r="C120" s="103" t="s">
        <v>731</v>
      </c>
      <c r="D120" s="132" t="s">
        <v>732</v>
      </c>
      <c r="E120" s="132" t="s">
        <v>798</v>
      </c>
      <c r="F120" s="126" t="s">
        <v>733</v>
      </c>
      <c r="G120" s="150" t="s">
        <v>1028</v>
      </c>
      <c r="H120" s="138" t="s">
        <v>1029</v>
      </c>
      <c r="I120" s="126" t="s">
        <v>678</v>
      </c>
      <c r="J120" s="106" t="s">
        <v>257</v>
      </c>
      <c r="K120" s="136"/>
      <c r="L120" s="136"/>
      <c r="M120" s="106" t="s">
        <v>823</v>
      </c>
      <c r="N120" s="93" t="s">
        <v>824</v>
      </c>
      <c r="O120" s="93" t="s">
        <v>992</v>
      </c>
    </row>
    <row r="121" spans="1:15" ht="75">
      <c r="A121" s="140"/>
      <c r="B121" s="105" t="s">
        <v>676</v>
      </c>
      <c r="C121" s="103" t="s">
        <v>734</v>
      </c>
      <c r="D121" s="132" t="s">
        <v>735</v>
      </c>
      <c r="E121" s="132" t="s">
        <v>799</v>
      </c>
      <c r="F121" s="126" t="s">
        <v>736</v>
      </c>
      <c r="G121" s="150" t="s">
        <v>1030</v>
      </c>
      <c r="H121" s="138" t="s">
        <v>1031</v>
      </c>
      <c r="I121" s="126" t="s">
        <v>678</v>
      </c>
      <c r="J121" s="106" t="s">
        <v>257</v>
      </c>
      <c r="K121" s="136"/>
      <c r="L121" s="136"/>
      <c r="M121" s="106" t="s">
        <v>823</v>
      </c>
      <c r="N121" s="93" t="s">
        <v>827</v>
      </c>
      <c r="O121" s="93" t="s">
        <v>992</v>
      </c>
    </row>
    <row r="122" spans="1:15" ht="90" hidden="1">
      <c r="A122" s="140"/>
      <c r="B122" s="105" t="s">
        <v>676</v>
      </c>
      <c r="C122" s="130" t="s">
        <v>737</v>
      </c>
      <c r="D122" s="132" t="s">
        <v>881</v>
      </c>
      <c r="E122" s="132" t="s">
        <v>905</v>
      </c>
      <c r="F122" s="126" t="s">
        <v>516</v>
      </c>
      <c r="G122" s="126" t="s">
        <v>46</v>
      </c>
      <c r="H122" s="138" t="s">
        <v>1014</v>
      </c>
      <c r="I122" s="126" t="s">
        <v>715</v>
      </c>
      <c r="J122" s="116" t="s">
        <v>310</v>
      </c>
      <c r="K122" s="121">
        <v>39995</v>
      </c>
      <c r="L122" s="121">
        <v>39995</v>
      </c>
      <c r="M122" s="114"/>
      <c r="N122" s="114"/>
      <c r="O122" s="114"/>
    </row>
    <row r="123" spans="1:15" ht="118.15" customHeight="1">
      <c r="A123" s="140"/>
      <c r="B123" s="105" t="s">
        <v>676</v>
      </c>
      <c r="C123" s="103" t="s">
        <v>738</v>
      </c>
      <c r="D123" s="132" t="s">
        <v>739</v>
      </c>
      <c r="E123" s="132" t="s">
        <v>929</v>
      </c>
      <c r="F123" s="126" t="s">
        <v>516</v>
      </c>
      <c r="G123" s="126" t="s">
        <v>46</v>
      </c>
      <c r="H123" s="138" t="s">
        <v>1014</v>
      </c>
      <c r="I123" s="126" t="s">
        <v>715</v>
      </c>
      <c r="J123" s="106" t="s">
        <v>257</v>
      </c>
      <c r="K123" s="133"/>
      <c r="L123" s="136"/>
      <c r="M123" s="106" t="s">
        <v>823</v>
      </c>
      <c r="N123" s="93" t="s">
        <v>826</v>
      </c>
      <c r="O123" s="73" t="s">
        <v>834</v>
      </c>
    </row>
    <row r="124" spans="1:15" ht="135">
      <c r="A124" s="140"/>
      <c r="B124" s="105" t="s">
        <v>676</v>
      </c>
      <c r="C124" s="103" t="s">
        <v>740</v>
      </c>
      <c r="D124" s="132" t="s">
        <v>741</v>
      </c>
      <c r="E124" s="132" t="s">
        <v>964</v>
      </c>
      <c r="F124" s="126" t="s">
        <v>516</v>
      </c>
      <c r="G124" s="126" t="s">
        <v>46</v>
      </c>
      <c r="H124" s="138" t="s">
        <v>1014</v>
      </c>
      <c r="I124" s="126" t="s">
        <v>715</v>
      </c>
      <c r="J124" s="106" t="s">
        <v>257</v>
      </c>
      <c r="K124" s="133"/>
      <c r="L124" s="136"/>
      <c r="M124" s="106" t="s">
        <v>823</v>
      </c>
      <c r="N124" s="93" t="s">
        <v>936</v>
      </c>
      <c r="O124" s="73" t="s">
        <v>834</v>
      </c>
    </row>
    <row r="125" spans="1:15" ht="90">
      <c r="A125" s="140"/>
      <c r="B125" s="103" t="s">
        <v>676</v>
      </c>
      <c r="C125" s="103" t="s">
        <v>742</v>
      </c>
      <c r="D125" s="132" t="s">
        <v>970</v>
      </c>
      <c r="E125" s="132" t="s">
        <v>982</v>
      </c>
      <c r="F125" s="126" t="s">
        <v>516</v>
      </c>
      <c r="G125" s="126" t="s">
        <v>46</v>
      </c>
      <c r="H125" s="138" t="s">
        <v>1014</v>
      </c>
      <c r="I125" s="126" t="s">
        <v>715</v>
      </c>
      <c r="J125" s="106" t="s">
        <v>257</v>
      </c>
      <c r="K125" s="133"/>
      <c r="L125" s="136"/>
      <c r="M125" s="106" t="s">
        <v>823</v>
      </c>
      <c r="N125" s="93" t="s">
        <v>826</v>
      </c>
      <c r="O125" s="73" t="s">
        <v>834</v>
      </c>
    </row>
    <row r="126" spans="1:15" ht="165">
      <c r="A126" s="140"/>
      <c r="B126" s="105" t="s">
        <v>676</v>
      </c>
      <c r="C126" s="103" t="s">
        <v>743</v>
      </c>
      <c r="D126" s="132" t="s">
        <v>975</v>
      </c>
      <c r="E126" s="132" t="s">
        <v>981</v>
      </c>
      <c r="F126" s="126" t="s">
        <v>516</v>
      </c>
      <c r="G126" s="126" t="s">
        <v>46</v>
      </c>
      <c r="H126" s="138" t="s">
        <v>1014</v>
      </c>
      <c r="I126" s="126" t="s">
        <v>715</v>
      </c>
      <c r="J126" s="106" t="s">
        <v>257</v>
      </c>
      <c r="K126" s="133"/>
      <c r="L126" s="136"/>
      <c r="M126" s="106" t="s">
        <v>823</v>
      </c>
      <c r="N126" s="93" t="s">
        <v>936</v>
      </c>
      <c r="O126" s="73" t="s">
        <v>834</v>
      </c>
    </row>
    <row r="127" spans="1:15" ht="135">
      <c r="A127" s="140"/>
      <c r="B127" s="105" t="s">
        <v>676</v>
      </c>
      <c r="C127" s="103" t="s">
        <v>744</v>
      </c>
      <c r="D127" s="132" t="s">
        <v>745</v>
      </c>
      <c r="E127" s="132" t="s">
        <v>965</v>
      </c>
      <c r="F127" s="126" t="s">
        <v>516</v>
      </c>
      <c r="G127" s="126" t="s">
        <v>46</v>
      </c>
      <c r="H127" s="138" t="s">
        <v>1014</v>
      </c>
      <c r="I127" s="126" t="s">
        <v>715</v>
      </c>
      <c r="J127" s="106" t="s">
        <v>257</v>
      </c>
      <c r="K127" s="136"/>
      <c r="L127" s="136"/>
      <c r="M127" s="106" t="s">
        <v>823</v>
      </c>
      <c r="N127" s="93" t="s">
        <v>828</v>
      </c>
      <c r="O127" s="93" t="s">
        <v>992</v>
      </c>
    </row>
    <row r="128" spans="1:15" ht="105">
      <c r="A128" s="140"/>
      <c r="B128" s="105" t="s">
        <v>676</v>
      </c>
      <c r="C128" s="103" t="s">
        <v>746</v>
      </c>
      <c r="D128" s="132" t="s">
        <v>747</v>
      </c>
      <c r="E128" s="132" t="s">
        <v>1060</v>
      </c>
      <c r="F128" s="126" t="s">
        <v>516</v>
      </c>
      <c r="G128" s="126" t="s">
        <v>46</v>
      </c>
      <c r="H128" s="138" t="s">
        <v>1014</v>
      </c>
      <c r="I128" s="126" t="s">
        <v>715</v>
      </c>
      <c r="J128" s="106" t="s">
        <v>257</v>
      </c>
      <c r="K128" s="136"/>
      <c r="L128" s="136"/>
      <c r="M128" s="106" t="s">
        <v>823</v>
      </c>
      <c r="N128" s="93" t="s">
        <v>829</v>
      </c>
      <c r="O128" s="93" t="s">
        <v>837</v>
      </c>
    </row>
    <row r="129" spans="1:15" ht="165">
      <c r="A129" s="140"/>
      <c r="B129" s="105" t="s">
        <v>676</v>
      </c>
      <c r="C129" s="103" t="s">
        <v>942</v>
      </c>
      <c r="D129" s="132" t="s">
        <v>976</v>
      </c>
      <c r="E129" s="132" t="s">
        <v>981</v>
      </c>
      <c r="F129" s="143" t="s">
        <v>516</v>
      </c>
      <c r="G129" s="126" t="s">
        <v>46</v>
      </c>
      <c r="H129" s="138" t="s">
        <v>1014</v>
      </c>
      <c r="I129" s="126" t="s">
        <v>715</v>
      </c>
      <c r="J129" s="106" t="s">
        <v>257</v>
      </c>
      <c r="K129" s="121">
        <v>41821</v>
      </c>
      <c r="L129" s="121">
        <v>42174</v>
      </c>
      <c r="M129" s="106" t="s">
        <v>823</v>
      </c>
      <c r="N129" s="93" t="s">
        <v>829</v>
      </c>
      <c r="O129" s="73" t="s">
        <v>947</v>
      </c>
    </row>
    <row r="130" spans="1:15" ht="90">
      <c r="A130" s="140"/>
      <c r="B130" s="105" t="s">
        <v>676</v>
      </c>
      <c r="C130" s="103" t="s">
        <v>943</v>
      </c>
      <c r="D130" s="132" t="s">
        <v>971</v>
      </c>
      <c r="E130" s="132" t="s">
        <v>982</v>
      </c>
      <c r="F130" s="143" t="s">
        <v>516</v>
      </c>
      <c r="G130" s="126" t="s">
        <v>46</v>
      </c>
      <c r="H130" s="138" t="s">
        <v>1014</v>
      </c>
      <c r="I130" s="126" t="s">
        <v>715</v>
      </c>
      <c r="J130" s="106" t="s">
        <v>257</v>
      </c>
      <c r="K130" s="121">
        <v>41821</v>
      </c>
      <c r="L130" s="121">
        <v>42174</v>
      </c>
      <c r="M130" s="106" t="s">
        <v>823</v>
      </c>
      <c r="N130" s="93" t="s">
        <v>829</v>
      </c>
      <c r="O130" s="73" t="s">
        <v>947</v>
      </c>
    </row>
    <row r="131" spans="1:15" ht="90">
      <c r="A131" s="140"/>
      <c r="B131" s="105" t="s">
        <v>676</v>
      </c>
      <c r="C131" s="103" t="s">
        <v>950</v>
      </c>
      <c r="D131" s="132" t="s">
        <v>989</v>
      </c>
      <c r="E131" s="132" t="s">
        <v>951</v>
      </c>
      <c r="F131" s="126" t="s">
        <v>516</v>
      </c>
      <c r="G131" s="126" t="s">
        <v>46</v>
      </c>
      <c r="H131" s="138" t="s">
        <v>1014</v>
      </c>
      <c r="I131" s="126" t="s">
        <v>715</v>
      </c>
      <c r="J131" s="106" t="s">
        <v>257</v>
      </c>
      <c r="K131" s="136"/>
      <c r="L131" s="136"/>
      <c r="M131" s="106" t="s">
        <v>823</v>
      </c>
      <c r="N131" s="93" t="s">
        <v>829</v>
      </c>
      <c r="O131" s="93" t="s">
        <v>837</v>
      </c>
    </row>
    <row r="132" spans="1:15" s="139" customFormat="1" ht="30">
      <c r="A132" s="140"/>
      <c r="B132" s="148" t="s">
        <v>676</v>
      </c>
      <c r="C132" s="149" t="s">
        <v>966</v>
      </c>
      <c r="D132" s="132" t="s">
        <v>987</v>
      </c>
      <c r="E132" s="132" t="s">
        <v>967</v>
      </c>
      <c r="F132" s="126"/>
      <c r="G132" s="126"/>
      <c r="H132" s="126"/>
      <c r="I132" s="126" t="s">
        <v>715</v>
      </c>
      <c r="J132" s="106" t="s">
        <v>257</v>
      </c>
      <c r="K132" s="121">
        <v>42186</v>
      </c>
      <c r="L132" s="121">
        <v>42551</v>
      </c>
      <c r="M132" s="106" t="s">
        <v>823</v>
      </c>
      <c r="N132" s="93" t="s">
        <v>829</v>
      </c>
      <c r="O132" s="93"/>
    </row>
    <row r="133" spans="1:15" s="139" customFormat="1" ht="150">
      <c r="A133" s="140"/>
      <c r="B133" s="105" t="s">
        <v>676</v>
      </c>
      <c r="C133" s="103" t="s">
        <v>748</v>
      </c>
      <c r="D133" s="132" t="s">
        <v>749</v>
      </c>
      <c r="E133" s="132" t="s">
        <v>1062</v>
      </c>
      <c r="F133" s="126" t="s">
        <v>516</v>
      </c>
      <c r="G133" s="126" t="s">
        <v>46</v>
      </c>
      <c r="H133" s="138" t="s">
        <v>1014</v>
      </c>
      <c r="I133" s="126" t="s">
        <v>715</v>
      </c>
      <c r="J133" s="106" t="s">
        <v>257</v>
      </c>
      <c r="K133" s="121"/>
      <c r="L133" s="121"/>
      <c r="M133" s="106" t="s">
        <v>830</v>
      </c>
      <c r="N133" s="93"/>
      <c r="O133" s="93" t="s">
        <v>835</v>
      </c>
    </row>
    <row r="134" spans="1:15" s="139" customFormat="1" ht="90">
      <c r="A134" s="140"/>
      <c r="B134" s="105" t="s">
        <v>676</v>
      </c>
      <c r="C134" s="103" t="s">
        <v>750</v>
      </c>
      <c r="D134" s="132" t="s">
        <v>990</v>
      </c>
      <c r="E134" s="132" t="s">
        <v>991</v>
      </c>
      <c r="F134" s="126" t="s">
        <v>516</v>
      </c>
      <c r="G134" s="126" t="s">
        <v>46</v>
      </c>
      <c r="H134" s="138" t="s">
        <v>1014</v>
      </c>
      <c r="I134" s="126" t="s">
        <v>715</v>
      </c>
      <c r="J134" s="106" t="s">
        <v>257</v>
      </c>
      <c r="K134" s="136"/>
      <c r="L134" s="136"/>
      <c r="M134" s="106" t="s">
        <v>823</v>
      </c>
      <c r="N134" s="93" t="s">
        <v>826</v>
      </c>
      <c r="O134" s="93" t="s">
        <v>992</v>
      </c>
    </row>
    <row r="135" spans="1:15" s="139" customFormat="1" ht="210">
      <c r="A135" s="140"/>
      <c r="B135" s="105" t="s">
        <v>676</v>
      </c>
      <c r="C135" s="103" t="s">
        <v>751</v>
      </c>
      <c r="D135" s="132" t="s">
        <v>752</v>
      </c>
      <c r="E135" s="132" t="s">
        <v>1061</v>
      </c>
      <c r="F135" s="126" t="s">
        <v>516</v>
      </c>
      <c r="G135" s="126" t="s">
        <v>46</v>
      </c>
      <c r="H135" s="138" t="s">
        <v>1014</v>
      </c>
      <c r="I135" s="126" t="s">
        <v>715</v>
      </c>
      <c r="J135" s="106" t="s">
        <v>257</v>
      </c>
      <c r="K135" s="136"/>
      <c r="L135" s="136"/>
      <c r="M135" s="106" t="s">
        <v>830</v>
      </c>
      <c r="N135" s="93"/>
      <c r="O135" s="93" t="s">
        <v>992</v>
      </c>
    </row>
    <row r="136" spans="1:15" ht="90" hidden="1">
      <c r="A136" s="96"/>
      <c r="B136" s="107" t="s">
        <v>676</v>
      </c>
      <c r="C136" s="118" t="s">
        <v>753</v>
      </c>
      <c r="D136" s="137" t="s">
        <v>882</v>
      </c>
      <c r="E136" s="132" t="s">
        <v>922</v>
      </c>
      <c r="F136" s="97" t="s">
        <v>516</v>
      </c>
      <c r="G136" s="126" t="s">
        <v>46</v>
      </c>
      <c r="H136" s="138" t="s">
        <v>1014</v>
      </c>
      <c r="I136" s="97" t="s">
        <v>715</v>
      </c>
      <c r="J136" s="106" t="s">
        <v>310</v>
      </c>
      <c r="K136" s="121">
        <v>41456</v>
      </c>
      <c r="L136" s="121">
        <v>41473</v>
      </c>
      <c r="M136" s="106" t="s">
        <v>823</v>
      </c>
      <c r="N136" s="93" t="s">
        <v>826</v>
      </c>
      <c r="O136" s="93" t="s">
        <v>836</v>
      </c>
    </row>
    <row r="137" spans="1:15" ht="90">
      <c r="A137" s="140"/>
      <c r="B137" s="105" t="s">
        <v>676</v>
      </c>
      <c r="C137" s="103" t="s">
        <v>754</v>
      </c>
      <c r="D137" s="132" t="s">
        <v>755</v>
      </c>
      <c r="E137" s="132" t="s">
        <v>800</v>
      </c>
      <c r="F137" s="126" t="s">
        <v>516</v>
      </c>
      <c r="G137" s="126" t="s">
        <v>46</v>
      </c>
      <c r="H137" s="138" t="s">
        <v>1014</v>
      </c>
      <c r="I137" s="126" t="s">
        <v>756</v>
      </c>
      <c r="J137" s="106" t="s">
        <v>257</v>
      </c>
      <c r="K137" s="136"/>
      <c r="L137" s="136"/>
      <c r="M137" s="106" t="s">
        <v>823</v>
      </c>
      <c r="N137" s="93" t="s">
        <v>826</v>
      </c>
      <c r="O137" s="93" t="s">
        <v>992</v>
      </c>
    </row>
    <row r="138" spans="1:15" ht="90">
      <c r="A138" s="140"/>
      <c r="B138" s="105" t="s">
        <v>676</v>
      </c>
      <c r="C138" s="103" t="s">
        <v>764</v>
      </c>
      <c r="D138" s="132" t="s">
        <v>765</v>
      </c>
      <c r="E138" s="132" t="s">
        <v>817</v>
      </c>
      <c r="F138" s="126" t="s">
        <v>516</v>
      </c>
      <c r="G138" s="126" t="s">
        <v>46</v>
      </c>
      <c r="H138" s="138" t="s">
        <v>1014</v>
      </c>
      <c r="I138" s="126" t="s">
        <v>715</v>
      </c>
      <c r="J138" s="106" t="s">
        <v>257</v>
      </c>
      <c r="K138" s="136"/>
      <c r="L138" s="136"/>
      <c r="M138" s="106" t="s">
        <v>823</v>
      </c>
      <c r="N138" s="93" t="s">
        <v>936</v>
      </c>
      <c r="O138" s="93" t="s">
        <v>839</v>
      </c>
    </row>
    <row r="139" spans="1:15" s="109" customFormat="1" ht="165">
      <c r="A139" s="140"/>
      <c r="B139" s="105" t="s">
        <v>676</v>
      </c>
      <c r="C139" s="103" t="s">
        <v>766</v>
      </c>
      <c r="D139" s="132" t="s">
        <v>977</v>
      </c>
      <c r="E139" s="132" t="s">
        <v>981</v>
      </c>
      <c r="F139" s="126" t="s">
        <v>516</v>
      </c>
      <c r="G139" s="126" t="s">
        <v>46</v>
      </c>
      <c r="H139" s="138" t="s">
        <v>1014</v>
      </c>
      <c r="I139" s="126" t="s">
        <v>715</v>
      </c>
      <c r="J139" s="106" t="s">
        <v>257</v>
      </c>
      <c r="K139" s="136"/>
      <c r="L139" s="136"/>
      <c r="M139" s="106" t="s">
        <v>823</v>
      </c>
      <c r="N139" s="93" t="s">
        <v>936</v>
      </c>
      <c r="O139" s="93" t="s">
        <v>839</v>
      </c>
    </row>
    <row r="140" spans="1:15" ht="90">
      <c r="A140" s="140"/>
      <c r="B140" s="105" t="s">
        <v>676</v>
      </c>
      <c r="C140" s="103" t="s">
        <v>767</v>
      </c>
      <c r="D140" s="132" t="s">
        <v>972</v>
      </c>
      <c r="E140" s="132" t="s">
        <v>982</v>
      </c>
      <c r="F140" s="126" t="s">
        <v>516</v>
      </c>
      <c r="G140" s="126" t="s">
        <v>46</v>
      </c>
      <c r="H140" s="138" t="s">
        <v>1014</v>
      </c>
      <c r="I140" s="126" t="s">
        <v>715</v>
      </c>
      <c r="J140" s="106" t="s">
        <v>257</v>
      </c>
      <c r="K140" s="136"/>
      <c r="L140" s="136"/>
      <c r="M140" s="106" t="s">
        <v>823</v>
      </c>
      <c r="N140" s="93" t="s">
        <v>826</v>
      </c>
      <c r="O140" s="93" t="s">
        <v>839</v>
      </c>
    </row>
    <row r="141" spans="1:15" ht="90">
      <c r="A141" s="140"/>
      <c r="B141" s="105" t="s">
        <v>676</v>
      </c>
      <c r="C141" s="103" t="s">
        <v>768</v>
      </c>
      <c r="D141" s="132" t="s">
        <v>769</v>
      </c>
      <c r="E141" s="132" t="s">
        <v>794</v>
      </c>
      <c r="F141" s="126" t="s">
        <v>516</v>
      </c>
      <c r="G141" s="126" t="s">
        <v>46</v>
      </c>
      <c r="H141" s="138" t="s">
        <v>1014</v>
      </c>
      <c r="I141" s="126" t="s">
        <v>715</v>
      </c>
      <c r="J141" s="106" t="s">
        <v>257</v>
      </c>
      <c r="K141" s="136"/>
      <c r="L141" s="136"/>
      <c r="M141" s="106" t="s">
        <v>823</v>
      </c>
      <c r="N141" s="93" t="s">
        <v>936</v>
      </c>
      <c r="O141" s="93" t="s">
        <v>992</v>
      </c>
    </row>
    <row r="142" spans="1:15" ht="165">
      <c r="A142" s="140"/>
      <c r="B142" s="105" t="s">
        <v>676</v>
      </c>
      <c r="C142" s="103" t="s">
        <v>770</v>
      </c>
      <c r="D142" s="132" t="s">
        <v>978</v>
      </c>
      <c r="E142" s="132" t="s">
        <v>981</v>
      </c>
      <c r="F142" s="126" t="s">
        <v>516</v>
      </c>
      <c r="G142" s="126" t="s">
        <v>46</v>
      </c>
      <c r="H142" s="138" t="s">
        <v>1014</v>
      </c>
      <c r="I142" s="126" t="s">
        <v>715</v>
      </c>
      <c r="J142" s="106" t="s">
        <v>257</v>
      </c>
      <c r="K142" s="136"/>
      <c r="L142" s="136"/>
      <c r="M142" s="106" t="s">
        <v>823</v>
      </c>
      <c r="N142" s="93" t="s">
        <v>936</v>
      </c>
      <c r="O142" s="93" t="s">
        <v>992</v>
      </c>
    </row>
    <row r="143" spans="1:15" ht="90">
      <c r="A143" s="140"/>
      <c r="B143" s="105" t="s">
        <v>676</v>
      </c>
      <c r="C143" s="103" t="s">
        <v>771</v>
      </c>
      <c r="D143" s="132" t="s">
        <v>973</v>
      </c>
      <c r="E143" s="132" t="s">
        <v>982</v>
      </c>
      <c r="F143" s="126" t="s">
        <v>516</v>
      </c>
      <c r="G143" s="126" t="s">
        <v>46</v>
      </c>
      <c r="H143" s="138" t="s">
        <v>1014</v>
      </c>
      <c r="I143" s="126" t="s">
        <v>715</v>
      </c>
      <c r="J143" s="106" t="s">
        <v>257</v>
      </c>
      <c r="K143" s="136"/>
      <c r="L143" s="136"/>
      <c r="M143" s="106" t="s">
        <v>823</v>
      </c>
      <c r="N143" s="93" t="s">
        <v>826</v>
      </c>
      <c r="O143" s="93" t="s">
        <v>992</v>
      </c>
    </row>
    <row r="144" spans="1:15" ht="90">
      <c r="A144" s="140"/>
      <c r="B144" s="105" t="s">
        <v>676</v>
      </c>
      <c r="C144" s="103" t="s">
        <v>772</v>
      </c>
      <c r="D144" s="132" t="s">
        <v>983</v>
      </c>
      <c r="E144" s="132" t="s">
        <v>801</v>
      </c>
      <c r="F144" s="126" t="s">
        <v>516</v>
      </c>
      <c r="G144" s="126" t="s">
        <v>46</v>
      </c>
      <c r="H144" s="138" t="s">
        <v>1014</v>
      </c>
      <c r="I144" s="126" t="s">
        <v>715</v>
      </c>
      <c r="J144" s="106" t="s">
        <v>257</v>
      </c>
      <c r="K144" s="136"/>
      <c r="L144" s="136"/>
      <c r="M144" s="106" t="s">
        <v>823</v>
      </c>
      <c r="N144" s="93" t="s">
        <v>936</v>
      </c>
      <c r="O144" s="93" t="s">
        <v>838</v>
      </c>
    </row>
    <row r="145" spans="1:15" ht="165">
      <c r="A145" s="140"/>
      <c r="B145" s="105" t="s">
        <v>676</v>
      </c>
      <c r="C145" s="103" t="s">
        <v>773</v>
      </c>
      <c r="D145" s="132" t="s">
        <v>979</v>
      </c>
      <c r="E145" s="132" t="s">
        <v>981</v>
      </c>
      <c r="F145" s="126" t="s">
        <v>516</v>
      </c>
      <c r="G145" s="126" t="s">
        <v>46</v>
      </c>
      <c r="H145" s="138" t="s">
        <v>1014</v>
      </c>
      <c r="I145" s="126" t="s">
        <v>715</v>
      </c>
      <c r="J145" s="106" t="s">
        <v>257</v>
      </c>
      <c r="K145" s="136"/>
      <c r="L145" s="136"/>
      <c r="M145" s="106" t="s">
        <v>823</v>
      </c>
      <c r="N145" s="93" t="s">
        <v>936</v>
      </c>
      <c r="O145" s="93" t="s">
        <v>838</v>
      </c>
    </row>
    <row r="146" spans="1:15" ht="90">
      <c r="A146" s="140"/>
      <c r="B146" s="105" t="s">
        <v>676</v>
      </c>
      <c r="C146" s="103" t="s">
        <v>774</v>
      </c>
      <c r="D146" s="132" t="s">
        <v>984</v>
      </c>
      <c r="E146" s="132" t="s">
        <v>982</v>
      </c>
      <c r="F146" s="126" t="s">
        <v>516</v>
      </c>
      <c r="G146" s="126" t="s">
        <v>46</v>
      </c>
      <c r="H146" s="138" t="s">
        <v>1014</v>
      </c>
      <c r="I146" s="126" t="s">
        <v>715</v>
      </c>
      <c r="J146" s="106" t="s">
        <v>257</v>
      </c>
      <c r="K146" s="136"/>
      <c r="L146" s="136"/>
      <c r="M146" s="106" t="s">
        <v>823</v>
      </c>
      <c r="N146" s="93" t="s">
        <v>826</v>
      </c>
      <c r="O146" s="93" t="s">
        <v>838</v>
      </c>
    </row>
    <row r="147" spans="1:15" ht="90">
      <c r="A147" s="140"/>
      <c r="B147" s="105" t="s">
        <v>676</v>
      </c>
      <c r="C147" s="103" t="s">
        <v>775</v>
      </c>
      <c r="D147" s="132" t="s">
        <v>776</v>
      </c>
      <c r="E147" s="132" t="s">
        <v>802</v>
      </c>
      <c r="F147" s="126" t="s">
        <v>516</v>
      </c>
      <c r="G147" s="126" t="s">
        <v>46</v>
      </c>
      <c r="H147" s="138" t="s">
        <v>1014</v>
      </c>
      <c r="I147" s="126" t="s">
        <v>777</v>
      </c>
      <c r="J147" s="106" t="s">
        <v>257</v>
      </c>
      <c r="K147" s="136"/>
      <c r="L147" s="136"/>
      <c r="M147" s="106" t="s">
        <v>823</v>
      </c>
      <c r="N147" s="93" t="s">
        <v>831</v>
      </c>
      <c r="O147" s="93" t="s">
        <v>992</v>
      </c>
    </row>
    <row r="148" spans="1:15" ht="90">
      <c r="A148" s="140"/>
      <c r="B148" s="105" t="s">
        <v>676</v>
      </c>
      <c r="C148" s="103" t="s">
        <v>778</v>
      </c>
      <c r="D148" s="132" t="s">
        <v>779</v>
      </c>
      <c r="E148" s="132" t="s">
        <v>803</v>
      </c>
      <c r="F148" s="126" t="s">
        <v>516</v>
      </c>
      <c r="G148" s="126" t="s">
        <v>46</v>
      </c>
      <c r="H148" s="138" t="s">
        <v>1014</v>
      </c>
      <c r="I148" s="126" t="s">
        <v>715</v>
      </c>
      <c r="J148" s="106" t="s">
        <v>257</v>
      </c>
      <c r="K148" s="136"/>
      <c r="L148" s="136"/>
      <c r="M148" s="106" t="s">
        <v>830</v>
      </c>
      <c r="N148" s="93"/>
      <c r="O148" s="93" t="s">
        <v>836</v>
      </c>
    </row>
    <row r="149" spans="1:15" ht="90">
      <c r="A149" s="140"/>
      <c r="B149" s="105" t="s">
        <v>676</v>
      </c>
      <c r="C149" s="103" t="s">
        <v>780</v>
      </c>
      <c r="D149" s="132" t="s">
        <v>781</v>
      </c>
      <c r="E149" s="132" t="s">
        <v>804</v>
      </c>
      <c r="F149" s="126" t="s">
        <v>516</v>
      </c>
      <c r="G149" s="126" t="s">
        <v>46</v>
      </c>
      <c r="H149" s="138" t="s">
        <v>1014</v>
      </c>
      <c r="I149" s="126" t="s">
        <v>756</v>
      </c>
      <c r="J149" s="106" t="s">
        <v>257</v>
      </c>
      <c r="K149" s="136"/>
      <c r="L149" s="136"/>
      <c r="M149" s="106" t="s">
        <v>830</v>
      </c>
      <c r="N149" s="93"/>
      <c r="O149" s="93" t="s">
        <v>992</v>
      </c>
    </row>
    <row r="150" spans="1:15" ht="90">
      <c r="A150" s="140"/>
      <c r="B150" s="105" t="s">
        <v>676</v>
      </c>
      <c r="C150" s="103" t="s">
        <v>782</v>
      </c>
      <c r="D150" s="132" t="s">
        <v>783</v>
      </c>
      <c r="E150" s="132" t="s">
        <v>805</v>
      </c>
      <c r="F150" s="126" t="s">
        <v>516</v>
      </c>
      <c r="G150" s="126" t="s">
        <v>46</v>
      </c>
      <c r="H150" s="138" t="s">
        <v>1014</v>
      </c>
      <c r="I150" s="126" t="s">
        <v>715</v>
      </c>
      <c r="J150" s="106" t="s">
        <v>257</v>
      </c>
      <c r="K150" s="136"/>
      <c r="L150" s="136"/>
      <c r="M150" s="106" t="s">
        <v>830</v>
      </c>
      <c r="N150" s="93"/>
      <c r="O150" s="93" t="s">
        <v>992</v>
      </c>
    </row>
    <row r="151" spans="1:15" ht="90" hidden="1">
      <c r="A151" s="140"/>
      <c r="B151" s="105" t="s">
        <v>676</v>
      </c>
      <c r="C151" s="130" t="s">
        <v>784</v>
      </c>
      <c r="D151" s="132" t="s">
        <v>885</v>
      </c>
      <c r="E151" s="132" t="s">
        <v>907</v>
      </c>
      <c r="F151" s="126" t="s">
        <v>516</v>
      </c>
      <c r="G151" s="126" t="s">
        <v>46</v>
      </c>
      <c r="H151" s="138" t="s">
        <v>1014</v>
      </c>
      <c r="I151" s="126" t="s">
        <v>678</v>
      </c>
      <c r="J151" s="116" t="s">
        <v>310</v>
      </c>
      <c r="K151" s="135" t="s">
        <v>911</v>
      </c>
      <c r="L151" s="121">
        <v>40801</v>
      </c>
      <c r="M151" s="114"/>
      <c r="N151" s="114"/>
      <c r="O151" s="114"/>
    </row>
    <row r="152" spans="1:15" ht="90">
      <c r="A152" s="140"/>
      <c r="B152" s="105" t="s">
        <v>676</v>
      </c>
      <c r="C152" s="103" t="s">
        <v>785</v>
      </c>
      <c r="D152" s="132" t="s">
        <v>786</v>
      </c>
      <c r="E152" s="132" t="s">
        <v>809</v>
      </c>
      <c r="F152" s="126" t="s">
        <v>516</v>
      </c>
      <c r="G152" s="126" t="s">
        <v>46</v>
      </c>
      <c r="H152" s="138" t="s">
        <v>1014</v>
      </c>
      <c r="I152" s="126" t="s">
        <v>678</v>
      </c>
      <c r="J152" s="106" t="s">
        <v>257</v>
      </c>
      <c r="K152" s="136"/>
      <c r="L152" s="136"/>
      <c r="M152" s="106" t="s">
        <v>823</v>
      </c>
      <c r="N152" s="93" t="s">
        <v>832</v>
      </c>
      <c r="O152" s="93" t="s">
        <v>992</v>
      </c>
    </row>
    <row r="153" spans="1:15" ht="90" hidden="1">
      <c r="A153" s="96"/>
      <c r="B153" s="110" t="s">
        <v>676</v>
      </c>
      <c r="C153" s="118" t="s">
        <v>787</v>
      </c>
      <c r="D153" s="137" t="s">
        <v>886</v>
      </c>
      <c r="E153" s="117" t="s">
        <v>924</v>
      </c>
      <c r="F153" s="97" t="s">
        <v>516</v>
      </c>
      <c r="G153" s="126" t="s">
        <v>46</v>
      </c>
      <c r="H153" s="138" t="s">
        <v>1014</v>
      </c>
      <c r="I153" s="97" t="s">
        <v>678</v>
      </c>
      <c r="J153" s="106" t="s">
        <v>310</v>
      </c>
      <c r="K153" s="121">
        <v>41456</v>
      </c>
      <c r="L153" s="127">
        <v>41473</v>
      </c>
      <c r="M153" s="106" t="s">
        <v>823</v>
      </c>
      <c r="N153" s="93" t="s">
        <v>832</v>
      </c>
      <c r="O153" s="93" t="s">
        <v>836</v>
      </c>
    </row>
    <row r="154" spans="1:15" ht="90">
      <c r="A154" s="140"/>
      <c r="B154" s="105" t="s">
        <v>676</v>
      </c>
      <c r="C154" s="103" t="s">
        <v>788</v>
      </c>
      <c r="D154" s="132" t="s">
        <v>986</v>
      </c>
      <c r="E154" s="132" t="s">
        <v>985</v>
      </c>
      <c r="F154" s="126" t="s">
        <v>516</v>
      </c>
      <c r="G154" s="126" t="s">
        <v>46</v>
      </c>
      <c r="H154" s="138" t="s">
        <v>1014</v>
      </c>
      <c r="I154" s="126" t="s">
        <v>678</v>
      </c>
      <c r="J154" s="106" t="s">
        <v>257</v>
      </c>
      <c r="K154" s="136"/>
      <c r="L154" s="136"/>
      <c r="M154" s="106" t="s">
        <v>830</v>
      </c>
      <c r="N154" s="93"/>
      <c r="O154" s="93" t="s">
        <v>992</v>
      </c>
    </row>
    <row r="155" spans="1:15" ht="120" hidden="1">
      <c r="A155" s="140"/>
      <c r="B155" s="105" t="s">
        <v>676</v>
      </c>
      <c r="C155" s="118" t="s">
        <v>843</v>
      </c>
      <c r="D155" s="132" t="s">
        <v>960</v>
      </c>
      <c r="E155" s="138" t="s">
        <v>962</v>
      </c>
      <c r="F155" s="126" t="s">
        <v>516</v>
      </c>
      <c r="G155" s="126" t="s">
        <v>46</v>
      </c>
      <c r="H155" s="138" t="s">
        <v>1014</v>
      </c>
      <c r="I155" s="126" t="s">
        <v>715</v>
      </c>
      <c r="J155" s="106" t="s">
        <v>310</v>
      </c>
      <c r="K155" s="121">
        <v>41091</v>
      </c>
      <c r="L155" s="121">
        <v>42471</v>
      </c>
      <c r="M155" s="106" t="s">
        <v>830</v>
      </c>
      <c r="N155" s="93" t="s">
        <v>937</v>
      </c>
      <c r="O155" s="93" t="s">
        <v>938</v>
      </c>
    </row>
    <row r="156" spans="1:15" ht="90" hidden="1">
      <c r="A156" s="140"/>
      <c r="B156" s="105" t="s">
        <v>676</v>
      </c>
      <c r="C156" s="118" t="s">
        <v>846</v>
      </c>
      <c r="D156" s="132" t="s">
        <v>961</v>
      </c>
      <c r="E156" s="132" t="s">
        <v>963</v>
      </c>
      <c r="F156" s="126" t="s">
        <v>516</v>
      </c>
      <c r="G156" s="126" t="s">
        <v>46</v>
      </c>
      <c r="H156" s="138" t="s">
        <v>1014</v>
      </c>
      <c r="I156" s="126" t="s">
        <v>715</v>
      </c>
      <c r="J156" s="106" t="s">
        <v>310</v>
      </c>
      <c r="K156" s="121">
        <v>41456</v>
      </c>
      <c r="L156" s="121">
        <v>42471</v>
      </c>
      <c r="M156" s="106" t="s">
        <v>830</v>
      </c>
      <c r="N156" s="93" t="s">
        <v>937</v>
      </c>
      <c r="O156" s="93" t="s">
        <v>938</v>
      </c>
    </row>
    <row r="157" spans="1:15" ht="90" hidden="1">
      <c r="A157" s="140"/>
      <c r="B157" s="103" t="s">
        <v>757</v>
      </c>
      <c r="C157" s="130" t="s">
        <v>758</v>
      </c>
      <c r="D157" s="132" t="s">
        <v>883</v>
      </c>
      <c r="E157" s="132" t="s">
        <v>923</v>
      </c>
      <c r="F157" s="126" t="s">
        <v>759</v>
      </c>
      <c r="G157" s="150" t="s">
        <v>512</v>
      </c>
      <c r="H157" s="138" t="s">
        <v>1032</v>
      </c>
      <c r="I157" s="126" t="s">
        <v>760</v>
      </c>
      <c r="J157" s="116" t="s">
        <v>310</v>
      </c>
      <c r="K157" s="135" t="s">
        <v>913</v>
      </c>
      <c r="L157" s="129" t="s">
        <v>892</v>
      </c>
      <c r="M157" s="114"/>
      <c r="N157" s="114"/>
      <c r="O157" s="114"/>
    </row>
    <row r="158" spans="1:15" ht="90">
      <c r="A158" s="140"/>
      <c r="B158" s="105" t="s">
        <v>761</v>
      </c>
      <c r="C158" s="103" t="s">
        <v>49</v>
      </c>
      <c r="D158" s="132" t="s">
        <v>815</v>
      </c>
      <c r="E158" s="132" t="s">
        <v>816</v>
      </c>
      <c r="F158" s="126" t="s">
        <v>759</v>
      </c>
      <c r="G158" s="150" t="s">
        <v>512</v>
      </c>
      <c r="H158" s="138" t="s">
        <v>1032</v>
      </c>
      <c r="I158" s="126" t="s">
        <v>760</v>
      </c>
      <c r="J158" s="106" t="s">
        <v>257</v>
      </c>
      <c r="K158" s="136"/>
      <c r="L158" s="129"/>
      <c r="M158" s="106" t="s">
        <v>833</v>
      </c>
      <c r="N158" s="106" t="s">
        <v>833</v>
      </c>
      <c r="O158" s="111"/>
    </row>
    <row r="159" spans="1:15" s="109" customFormat="1" ht="90" hidden="1">
      <c r="A159" s="140"/>
      <c r="B159" s="105" t="s">
        <v>762</v>
      </c>
      <c r="C159" s="130" t="s">
        <v>763</v>
      </c>
      <c r="D159" s="132" t="s">
        <v>884</v>
      </c>
      <c r="E159" s="132" t="s">
        <v>906</v>
      </c>
      <c r="F159" s="126" t="s">
        <v>516</v>
      </c>
      <c r="G159" s="126" t="s">
        <v>46</v>
      </c>
      <c r="H159" s="138" t="s">
        <v>1014</v>
      </c>
      <c r="I159" s="126" t="s">
        <v>517</v>
      </c>
      <c r="J159" s="116" t="s">
        <v>310</v>
      </c>
      <c r="K159" s="135" t="s">
        <v>911</v>
      </c>
      <c r="L159" s="129" t="s">
        <v>893</v>
      </c>
      <c r="M159" s="114"/>
      <c r="N159" s="114"/>
      <c r="O159" s="114"/>
    </row>
    <row r="160" spans="1:15" s="109" customFormat="1" ht="90">
      <c r="A160" s="140"/>
      <c r="B160" s="105" t="s">
        <v>1003</v>
      </c>
      <c r="C160" s="103" t="s">
        <v>1004</v>
      </c>
      <c r="D160" s="132" t="s">
        <v>1008</v>
      </c>
      <c r="E160" s="132" t="s">
        <v>1010</v>
      </c>
      <c r="F160" s="126" t="s">
        <v>516</v>
      </c>
      <c r="G160" s="126" t="s">
        <v>46</v>
      </c>
      <c r="H160" s="138" t="s">
        <v>1014</v>
      </c>
      <c r="I160" s="126" t="s">
        <v>551</v>
      </c>
      <c r="J160" s="106" t="s">
        <v>257</v>
      </c>
      <c r="K160" s="135" t="s">
        <v>1006</v>
      </c>
      <c r="L160" s="129"/>
      <c r="M160" s="114"/>
      <c r="N160" s="114"/>
      <c r="O160" s="114"/>
    </row>
    <row r="161" spans="1:15" s="109" customFormat="1" ht="90">
      <c r="A161" s="140"/>
      <c r="B161" s="105" t="s">
        <v>1002</v>
      </c>
      <c r="C161" s="103" t="s">
        <v>1005</v>
      </c>
      <c r="D161" s="132" t="s">
        <v>1009</v>
      </c>
      <c r="E161" s="132" t="s">
        <v>1010</v>
      </c>
      <c r="F161" s="126" t="s">
        <v>516</v>
      </c>
      <c r="G161" s="126" t="s">
        <v>46</v>
      </c>
      <c r="H161" s="138" t="s">
        <v>1014</v>
      </c>
      <c r="I161" s="126" t="s">
        <v>551</v>
      </c>
      <c r="J161" s="106" t="s">
        <v>257</v>
      </c>
      <c r="K161" s="135" t="s">
        <v>1007</v>
      </c>
      <c r="L161" s="129"/>
      <c r="M161" s="114"/>
      <c r="N161" s="114"/>
      <c r="O161" s="114"/>
    </row>
    <row r="162" spans="1:15" ht="90">
      <c r="A162" s="140"/>
      <c r="B162" s="105" t="s">
        <v>640</v>
      </c>
      <c r="C162" s="103" t="s">
        <v>641</v>
      </c>
      <c r="D162" s="132" t="s">
        <v>642</v>
      </c>
      <c r="E162" s="132" t="s">
        <v>848</v>
      </c>
      <c r="F162" s="126" t="s">
        <v>535</v>
      </c>
      <c r="G162" s="150" t="s">
        <v>1019</v>
      </c>
      <c r="H162" s="138" t="s">
        <v>1020</v>
      </c>
      <c r="I162" s="126" t="s">
        <v>536</v>
      </c>
      <c r="J162" s="106" t="s">
        <v>257</v>
      </c>
      <c r="K162" s="136"/>
      <c r="L162" s="129"/>
      <c r="M162" s="106" t="s">
        <v>833</v>
      </c>
      <c r="N162" s="106" t="s">
        <v>833</v>
      </c>
      <c r="O162" s="111"/>
    </row>
    <row r="163" spans="1:15" ht="90">
      <c r="A163" s="140"/>
      <c r="B163" s="103" t="s">
        <v>643</v>
      </c>
      <c r="C163" s="103" t="s">
        <v>644</v>
      </c>
      <c r="D163" s="132" t="s">
        <v>645</v>
      </c>
      <c r="E163" s="132" t="s">
        <v>848</v>
      </c>
      <c r="F163" s="126" t="s">
        <v>535</v>
      </c>
      <c r="G163" s="150" t="s">
        <v>1019</v>
      </c>
      <c r="H163" s="138" t="s">
        <v>1020</v>
      </c>
      <c r="I163" s="126" t="s">
        <v>536</v>
      </c>
      <c r="J163" s="106" t="s">
        <v>257</v>
      </c>
      <c r="K163" s="136"/>
      <c r="L163" s="129"/>
      <c r="M163" s="106" t="s">
        <v>833</v>
      </c>
      <c r="N163" s="106" t="s">
        <v>833</v>
      </c>
      <c r="O163" s="111"/>
    </row>
    <row r="164" spans="1:15" ht="90">
      <c r="A164" s="140"/>
      <c r="B164" s="103" t="s">
        <v>646</v>
      </c>
      <c r="C164" s="103" t="s">
        <v>647</v>
      </c>
      <c r="D164" s="132" t="s">
        <v>648</v>
      </c>
      <c r="E164" s="132" t="s">
        <v>848</v>
      </c>
      <c r="F164" s="126" t="s">
        <v>535</v>
      </c>
      <c r="G164" s="150" t="s">
        <v>1019</v>
      </c>
      <c r="H164" s="138" t="s">
        <v>1020</v>
      </c>
      <c r="I164" s="126" t="s">
        <v>536</v>
      </c>
      <c r="J164" s="106" t="s">
        <v>257</v>
      </c>
      <c r="K164" s="121">
        <v>41456</v>
      </c>
      <c r="L164" s="121">
        <v>41596</v>
      </c>
      <c r="M164" s="106" t="s">
        <v>833</v>
      </c>
      <c r="N164" s="106" t="s">
        <v>833</v>
      </c>
      <c r="O164" s="111"/>
    </row>
  </sheetData>
  <autoFilter ref="B3:O164">
    <filterColumn colId="8">
      <filters>
        <filter val="Active"/>
      </filters>
    </filterColumn>
    <sortState ref="B4:O161">
      <sortCondition ref="B3:B16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E87A2D519C6B4BBE6591416FF242A1" ma:contentTypeVersion="7" ma:contentTypeDescription="Create a new document." ma:contentTypeScope="" ma:versionID="feae7f76433b386e0a0ad11b05a63bfd">
  <xsd:schema xmlns:xsd="http://www.w3.org/2001/XMLSchema" xmlns:xs="http://www.w3.org/2001/XMLSchema" xmlns:p="http://schemas.microsoft.com/office/2006/metadata/properties" xmlns:ns1="http://schemas.microsoft.com/sharepoint/v3" xmlns:ns2="c8cd16cf-b28a-4d08-8e2d-9d89ab9eec4e" xmlns:ns3="54c9f48a-5cd9-41d9-b6c2-36466c55415e" targetNamespace="http://schemas.microsoft.com/office/2006/metadata/properties" ma:root="true" ma:fieldsID="f7f6cd5d399dc3a2f7a7b0cf76b7add7" ns1:_="" ns2:_="" ns3:_="">
    <xsd:import namespace="http://schemas.microsoft.com/sharepoint/v3"/>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PublishingExpirationDate xmlns="http://schemas.microsoft.com/sharepoint/v3" xsi:nil="true"/>
    <PublishingStartDate xmlns="http://schemas.microsoft.com/sharepoint/v3" xsi:nil="true"/>
    <_dlc_DocId xmlns="c8cd16cf-b28a-4d08-8e2d-9d89ab9eec4e">37WHYYTU2QQV-425-452</_dlc_DocId>
    <_dlc_DocIdUrl xmlns="c8cd16cf-b28a-4d08-8e2d-9d89ab9eec4e">
      <Url>https://share.calstate.edu/fasted/yet/_layouts/DocIdRedir.aspx?ID=37WHYYTU2QQV-425-452</Url>
      <Description>37WHYYTU2QQV-425-452</Description>
    </_dlc_DocIdUrl>
  </documentManagement>
</p:properties>
</file>

<file path=customXml/itemProps1.xml><?xml version="1.0" encoding="utf-8"?>
<ds:datastoreItem xmlns:ds="http://schemas.openxmlformats.org/officeDocument/2006/customXml" ds:itemID="{BD6E11BE-7E6C-4615-9AEA-4EDD5FFAD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4129B-9937-45AC-B379-30F8FCDBA012}">
  <ds:schemaRefs>
    <ds:schemaRef ds:uri="http://schemas.microsoft.com/sharepoint/events"/>
  </ds:schemaRefs>
</ds:datastoreItem>
</file>

<file path=customXml/itemProps3.xml><?xml version="1.0" encoding="utf-8"?>
<ds:datastoreItem xmlns:ds="http://schemas.openxmlformats.org/officeDocument/2006/customXml" ds:itemID="{A75E8314-7E5D-45A1-9E04-A93C75B6C737}">
  <ds:schemaRefs>
    <ds:schemaRef ds:uri="http://schemas.microsoft.com/office/2006/metadata/longProperties"/>
  </ds:schemaRefs>
</ds:datastoreItem>
</file>

<file path=customXml/itemProps4.xml><?xml version="1.0" encoding="utf-8"?>
<ds:datastoreItem xmlns:ds="http://schemas.openxmlformats.org/officeDocument/2006/customXml" ds:itemID="{55734914-7B42-40B5-8BB3-91FD56BA5DC0}">
  <ds:schemaRefs>
    <ds:schemaRef ds:uri="http://schemas.microsoft.com/sharepoint/v3/contenttype/forms"/>
  </ds:schemaRefs>
</ds:datastoreItem>
</file>

<file path=customXml/itemProps5.xml><?xml version="1.0" encoding="utf-8"?>
<ds:datastoreItem xmlns:ds="http://schemas.openxmlformats.org/officeDocument/2006/customXml" ds:itemID="{44A841FF-2615-48B4-942E-932C8ADB90D9}">
  <ds:schemaRefs>
    <ds:schemaRef ds:uri="http://purl.org/dc/terms/"/>
    <ds:schemaRef ds:uri="http://schemas.microsoft.com/sharepoint/v3"/>
    <ds:schemaRef ds:uri="http://schemas.microsoft.com/office/2006/documentManagement/types"/>
    <ds:schemaRef ds:uri="54c9f48a-5cd9-41d9-b6c2-36466c55415e"/>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8cd16cf-b28a-4d08-8e2d-9d89ab9eec4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Object_Description_old_version</vt:lpstr>
      <vt:lpstr>CSU Fund Definition</vt:lpstr>
    </vt:vector>
  </TitlesOfParts>
  <Company>CSU, Office of the Chancellor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dc:creator>
  <cp:lastModifiedBy>Kevin Brown</cp:lastModifiedBy>
  <cp:lastPrinted>2017-02-28T17:13:27Z</cp:lastPrinted>
  <dcterms:created xsi:type="dcterms:W3CDTF">2011-06-06T20:19:27Z</dcterms:created>
  <dcterms:modified xsi:type="dcterms:W3CDTF">2020-04-27T22:40:22Z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37WHYYTU2QQV-425-452</vt:lpwstr>
  </property>
  <property fmtid="{D5CDD505-2E9C-101B-9397-08002B2CF9AE}" pid="3" name="_dlc_DocIdItemGuid">
    <vt:lpwstr>d918e091-4a3d-4071-8a7d-93b1a836a0c9</vt:lpwstr>
  </property>
  <property fmtid="{D5CDD505-2E9C-101B-9397-08002B2CF9AE}" pid="4" name="_dlc_DocIdUrl">
    <vt:lpwstr>https://share.calstate.edu/fasted/yet/_layouts/DocIdRedir.aspx?ID=37WHYYTU2QQV-425-452, 37WHYYTU2QQV-425-452</vt:lpwstr>
  </property>
  <property fmtid="{D5CDD505-2E9C-101B-9397-08002B2CF9AE}" pid="5" name="ContentTypeId">
    <vt:lpwstr>0x010100C7E87A2D519C6B4BBE6591416FF242A1</vt:lpwstr>
  </property>
</Properties>
</file>