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F:\"/>
    </mc:Choice>
  </mc:AlternateContent>
  <bookViews>
    <workbookView xWindow="0" yWindow="0" windowWidth="20520" windowHeight="9465" tabRatio="684"/>
  </bookViews>
  <sheets>
    <sheet name="Program Grant" sheetId="20" r:id="rId1"/>
  </sheets>
  <definedNames>
    <definedName name="Periods">'Program Grant'!$O$18:$O$22</definedName>
    <definedName name="_xlnm.Print_Area" localSheetId="0">'Program Grant'!$A$1:$K$63</definedName>
    <definedName name="Print_Area_MI">#REF!</definedName>
  </definedNames>
  <calcPr calcId="162913"/>
</workbook>
</file>

<file path=xl/calcChain.xml><?xml version="1.0" encoding="utf-8"?>
<calcChain xmlns="http://schemas.openxmlformats.org/spreadsheetml/2006/main">
  <c r="F48" i="20" l="1"/>
  <c r="F34" i="20"/>
  <c r="K54" i="20" l="1"/>
  <c r="K47" i="20"/>
  <c r="K42" i="20"/>
  <c r="K37" i="20"/>
  <c r="K29" i="20"/>
  <c r="K57" i="20" l="1"/>
  <c r="G58" i="20" l="1"/>
  <c r="F27" i="20" l="1"/>
  <c r="F29" i="20" l="1"/>
  <c r="F30" i="20"/>
  <c r="F31" i="20"/>
  <c r="F35" i="20"/>
  <c r="F36" i="20"/>
  <c r="F40" i="20"/>
  <c r="F41" i="20"/>
  <c r="F42" i="20"/>
  <c r="F37" i="20" l="1"/>
  <c r="F32" i="20"/>
  <c r="F43" i="20"/>
  <c r="F50" i="20" l="1"/>
  <c r="E51" i="20" s="1"/>
  <c r="K59" i="20" l="1"/>
</calcChain>
</file>

<file path=xl/sharedStrings.xml><?xml version="1.0" encoding="utf-8"?>
<sst xmlns="http://schemas.openxmlformats.org/spreadsheetml/2006/main" count="130" uniqueCount="101">
  <si>
    <t>Other</t>
  </si>
  <si>
    <t>Posters</t>
  </si>
  <si>
    <t>Last Name</t>
  </si>
  <si>
    <t>First Name</t>
  </si>
  <si>
    <t>1. Program Title</t>
  </si>
  <si>
    <t>E-Mail Address</t>
  </si>
  <si>
    <t>Amount</t>
  </si>
  <si>
    <t>Co-Sponsors/Contributors (list names)</t>
  </si>
  <si>
    <t>Subtotal</t>
  </si>
  <si>
    <t>Number Sold</t>
  </si>
  <si>
    <t>Students</t>
  </si>
  <si>
    <t>=</t>
  </si>
  <si>
    <t>Faculty/Staff</t>
  </si>
  <si>
    <t>Off-Campus</t>
  </si>
  <si>
    <t>Costumes</t>
  </si>
  <si>
    <t>Paper Supplies</t>
  </si>
  <si>
    <t>Photocopying/Printing</t>
  </si>
  <si>
    <t>Unit Price</t>
  </si>
  <si>
    <t>Units Sold</t>
  </si>
  <si>
    <t>Performers</t>
  </si>
  <si>
    <t>Speakers</t>
  </si>
  <si>
    <t>2. Student Organization Name</t>
  </si>
  <si>
    <t>Performance</t>
  </si>
  <si>
    <t>Advertising</t>
  </si>
  <si>
    <t>Newspaper/Media Advertising</t>
  </si>
  <si>
    <t>Scenery/Decorations</t>
  </si>
  <si>
    <t>Facilities</t>
  </si>
  <si>
    <t>AMOUNT REQUESTED FROM ASI</t>
  </si>
  <si>
    <t>7. What is the program's primary purpose? Please select from the drop-down list.</t>
  </si>
  <si>
    <t xml:space="preserve">Other </t>
  </si>
  <si>
    <t>Item(s)</t>
  </si>
  <si>
    <t>Prepared by</t>
  </si>
  <si>
    <r>
      <t xml:space="preserve">10. Expense - </t>
    </r>
    <r>
      <rPr>
        <sz val="8"/>
        <rFont val="Arial Narrow"/>
        <family val="2"/>
      </rPr>
      <t>Indicate the projected expenses for this program.</t>
    </r>
  </si>
  <si>
    <r>
      <t xml:space="preserve">5. Where will the program be held? </t>
    </r>
    <r>
      <rPr>
        <i/>
        <sz val="8"/>
        <rFont val="Arial Narrow"/>
        <family val="2"/>
      </rPr>
      <t>*If requesting a waiver of rental fees, please complete  the Facility Rental Waiver Request.</t>
    </r>
  </si>
  <si>
    <t>Associated Students, Incorporated</t>
  </si>
  <si>
    <t>California State University, Long Beach</t>
  </si>
  <si>
    <t>11. Certification</t>
  </si>
  <si>
    <t>4. Estimated Attendance/Participants</t>
  </si>
  <si>
    <t>Phone Number</t>
  </si>
  <si>
    <t>Membership Dues</t>
  </si>
  <si>
    <t>Admissions/Ticket Sales</t>
  </si>
  <si>
    <t>Price</t>
  </si>
  <si>
    <t>Sales</t>
  </si>
  <si>
    <t>Campus Facility Charges (room rental, staffing, set-up)</t>
  </si>
  <si>
    <t>Specialized Equipment Rental</t>
  </si>
  <si>
    <t>Fundraisers</t>
  </si>
  <si>
    <t>Participant Fees</t>
  </si>
  <si>
    <t>Other Club/Organization Resources</t>
  </si>
  <si>
    <t>Flyers/Handbills</t>
  </si>
  <si>
    <t>Promotional Items</t>
  </si>
  <si>
    <t>Program Support</t>
  </si>
  <si>
    <t>Tools/Materials/Small Equipment</t>
  </si>
  <si>
    <t>Scholarships/Awards</t>
  </si>
  <si>
    <t>Personal Property</t>
  </si>
  <si>
    <t>Gifts</t>
  </si>
  <si>
    <t>Off-Campus Facility Charges</t>
  </si>
  <si>
    <t>Other Program Expenses not Covered by ASI*</t>
  </si>
  <si>
    <t>*required to determine total program cost</t>
  </si>
  <si>
    <t>TOTAL PROGRAM EXPENSE</t>
  </si>
  <si>
    <t>FOR STUDENT ORGANIZATION PROGRAMS</t>
  </si>
  <si>
    <t xml:space="preserve">
</t>
  </si>
  <si>
    <t>Items for Opportunity Drawings</t>
  </si>
  <si>
    <t>49er Statue Courtyard</t>
  </si>
  <si>
    <t>CBA Atrium</t>
  </si>
  <si>
    <t>CBA Courtyard</t>
  </si>
  <si>
    <t>CBA North Lawn</t>
  </si>
  <si>
    <t>Central Plant Plaza</t>
  </si>
  <si>
    <t>Central Quad</t>
  </si>
  <si>
    <t>Friendship Walk</t>
  </si>
  <si>
    <t>HHS Lawn</t>
  </si>
  <si>
    <t>Maxson Plaza</t>
  </si>
  <si>
    <t>Carpenter Performing Arts Center</t>
  </si>
  <si>
    <t>Rugby Field</t>
  </si>
  <si>
    <t>Soccer Field</t>
  </si>
  <si>
    <t>SSPA Lawn</t>
  </si>
  <si>
    <t>The Pointe</t>
  </si>
  <si>
    <t>The Pyramid</t>
  </si>
  <si>
    <t>University Student Union</t>
  </si>
  <si>
    <t>Yes</t>
  </si>
  <si>
    <t>2019-2020 GRANT APPLICATION FORM</t>
  </si>
  <si>
    <r>
      <t xml:space="preserve">Food &amp; Drink </t>
    </r>
    <r>
      <rPr>
        <vertAlign val="subscript"/>
        <sz val="8"/>
        <rFont val="Arial"/>
        <family val="2"/>
      </rPr>
      <t xml:space="preserve">(may not exceed 15% of </t>
    </r>
    <r>
      <rPr>
        <b/>
        <vertAlign val="subscript"/>
        <sz val="8"/>
        <rFont val="Arial"/>
        <family val="2"/>
      </rPr>
      <t>TOTAL PROGRAM EXPENSE)</t>
    </r>
  </si>
  <si>
    <t>Approved by:</t>
  </si>
  <si>
    <t>Date</t>
  </si>
  <si>
    <t>No</t>
  </si>
  <si>
    <t>3. Specify the semester(s) during which this program will take place? Please select from drop-down list.</t>
  </si>
  <si>
    <t>Fall Semester: July 1 - December 31</t>
  </si>
  <si>
    <t>Spring Semester: January 1 - May 31</t>
  </si>
  <si>
    <t>Both Fall and Spring Semesters</t>
  </si>
  <si>
    <t>6. Has this program been funded by ASI in at least 3 of the last 5 years?</t>
  </si>
  <si>
    <r>
      <t xml:space="preserve">8. Program Description </t>
    </r>
    <r>
      <rPr>
        <sz val="8"/>
        <rFont val="Arial Narrow"/>
        <family val="2"/>
      </rPr>
      <t xml:space="preserve">Provide a brief description of the program in the text box provided below. What form will the program take? What topic or issue will be addressed? If known, who will be your featured speaker, performer, etc.? If applicable, indicate the number of years the program has been in existence. Provide as much detail as possible in the space provided, </t>
    </r>
    <r>
      <rPr>
        <b/>
        <sz val="8"/>
        <rFont val="Arial Narrow"/>
        <family val="2"/>
      </rPr>
      <t>including the anticipated date of the event</t>
    </r>
    <r>
      <rPr>
        <sz val="8"/>
        <rFont val="Arial Narrow"/>
        <family val="2"/>
      </rPr>
      <t xml:space="preserve">. </t>
    </r>
  </si>
  <si>
    <t>To promote awareness and understanding of the ideas, customs, arts, languages and social contributions of specific cultures (Code 810)</t>
  </si>
  <si>
    <t>To aid in the retention and graduation of currently enrolled students (Code 820)</t>
  </si>
  <si>
    <t>To provide students with opportunities for on-campus social interaction (Code 830)</t>
  </si>
  <si>
    <t>To promote discussion or debate of public issues (Code 840)</t>
  </si>
  <si>
    <t>To promote academic performance or excellence (Code 850)</t>
  </si>
  <si>
    <t>To supplement or enhance students' academic preparation or development (Code 860)</t>
  </si>
  <si>
    <t>To promote students’ health and welfare (Code 870)</t>
  </si>
  <si>
    <t>To promote or sponsor student engagement in public service to the surrounding community (Code 880)</t>
  </si>
  <si>
    <t>To develop students' professional or career-related skills, including social and business etiquette (Code 890)</t>
  </si>
  <si>
    <r>
      <t>9. Revenue -</t>
    </r>
    <r>
      <rPr>
        <sz val="8"/>
        <rFont val="Arial Narrow"/>
        <family val="2"/>
      </rPr>
      <t xml:space="preserve"> Indicate the projected revenue for this program.</t>
    </r>
  </si>
  <si>
    <r>
      <t xml:space="preserve">TOTAL PROGRAM REVENUE </t>
    </r>
    <r>
      <rPr>
        <sz val="6"/>
        <rFont val="Arial"/>
        <family val="2"/>
      </rPr>
      <t xml:space="preserve">(Must equal 30% of more of </t>
    </r>
    <r>
      <rPr>
        <b/>
        <sz val="6"/>
        <rFont val="Arial"/>
        <family val="2"/>
      </rPr>
      <t>TOTAL PROGRAM EXPENSE</t>
    </r>
    <r>
      <rPr>
        <sz val="6"/>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</si>
</sst>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General_)"/>
    <numFmt numFmtId="165" formatCode="[&lt;=9999999]###\-####;\(###\)\ ###\-####"/>
  </numFmts>
  <fonts count="21" x14ac:knownFonts="1">
    <font>
      <sz val="10"/>
      <name val="Arial"/>
    </font>
    <font>
      <sz val="10"/>
      <name val="Arial"/>
      <family val="2"/>
    </font>
    <font>
      <sz val="10"/>
      <name val="Helv"/>
    </font>
    <font>
      <sz val="10"/>
      <name val="Arial Narrow"/>
      <family val="2"/>
    </font>
    <font>
      <sz val="8"/>
      <name val="Arial Narrow"/>
      <family val="2"/>
    </font>
    <font>
      <b/>
      <sz val="12"/>
      <name val="Arial Narrow"/>
      <family val="2"/>
    </font>
    <font>
      <b/>
      <sz val="8"/>
      <name val="Arial Narrow"/>
      <family val="2"/>
    </font>
    <font>
      <i/>
      <sz val="8"/>
      <name val="Arial Narrow"/>
      <family val="2"/>
    </font>
    <font>
      <i/>
      <sz val="6"/>
      <name val="Arial Narrow"/>
      <family val="2"/>
    </font>
    <font>
      <sz val="9"/>
      <name val="Arial Narrow"/>
      <family val="2"/>
    </font>
    <font>
      <sz val="9"/>
      <name val="Arial"/>
      <family val="2"/>
    </font>
    <font>
      <b/>
      <sz val="8"/>
      <name val="Arial"/>
      <family val="2"/>
    </font>
    <font>
      <sz val="8"/>
      <name val="Arial"/>
      <family val="2"/>
    </font>
    <font>
      <i/>
      <sz val="6"/>
      <name val="Arial"/>
      <family val="2"/>
    </font>
    <font>
      <b/>
      <sz val="8"/>
      <color rgb="FFFF0000"/>
      <name val="Arial"/>
      <family val="2"/>
    </font>
    <font>
      <i/>
      <sz val="8"/>
      <color rgb="FFFF0000"/>
      <name val="Arial"/>
      <family val="2"/>
    </font>
    <font>
      <vertAlign val="subscript"/>
      <sz val="8"/>
      <name val="Arial"/>
      <family val="2"/>
    </font>
    <font>
      <b/>
      <vertAlign val="subscript"/>
      <sz val="8"/>
      <name val="Arial"/>
      <family val="2"/>
    </font>
    <font>
      <vertAlign val="superscript"/>
      <sz val="8"/>
      <name val="Arial Narrow"/>
      <family val="2"/>
    </font>
    <font>
      <sz val="6"/>
      <name val="Arial"/>
      <family val="2"/>
    </font>
    <font>
      <b/>
      <sz val="6"/>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s>
  <borders count="1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xf numFmtId="0" fontId="1" fillId="0" borderId="0"/>
  </cellStyleXfs>
  <cellXfs count="103">
    <xf numFmtId="0" fontId="0" fillId="0" borderId="0" xfId="0"/>
    <xf numFmtId="164" fontId="4" fillId="0" borderId="0" xfId="3" applyFont="1" applyFill="1" applyBorder="1" applyAlignment="1" applyProtection="1">
      <alignment horizontal="left"/>
    </xf>
    <xf numFmtId="164" fontId="3" fillId="0" borderId="0" xfId="3" applyFont="1" applyBorder="1"/>
    <xf numFmtId="164" fontId="3" fillId="0" borderId="4" xfId="3" applyFont="1" applyBorder="1"/>
    <xf numFmtId="164" fontId="4" fillId="0" borderId="0" xfId="3" applyFont="1" applyBorder="1" applyAlignment="1" applyProtection="1">
      <alignment horizontal="left"/>
    </xf>
    <xf numFmtId="164" fontId="3" fillId="0" borderId="7" xfId="3" applyFont="1" applyBorder="1"/>
    <xf numFmtId="0" fontId="0" fillId="0" borderId="0" xfId="0" applyFill="1"/>
    <xf numFmtId="164" fontId="4" fillId="0" borderId="0" xfId="3" applyFont="1" applyFill="1" applyBorder="1"/>
    <xf numFmtId="164" fontId="6" fillId="0" borderId="8" xfId="3" applyFont="1" applyBorder="1" applyAlignment="1" applyProtection="1">
      <alignment horizontal="left" vertical="top"/>
    </xf>
    <xf numFmtId="164" fontId="4" fillId="0" borderId="0" xfId="3" applyFont="1" applyBorder="1" applyAlignment="1"/>
    <xf numFmtId="0" fontId="0" fillId="0" borderId="0" xfId="0" applyAlignment="1">
      <alignment horizontal="center"/>
    </xf>
    <xf numFmtId="0" fontId="0" fillId="0" borderId="1" xfId="0" applyBorder="1"/>
    <xf numFmtId="0" fontId="0" fillId="0" borderId="2" xfId="0" applyBorder="1"/>
    <xf numFmtId="0" fontId="0" fillId="0" borderId="0" xfId="0" applyBorder="1"/>
    <xf numFmtId="0" fontId="0" fillId="0" borderId="5" xfId="0" applyBorder="1"/>
    <xf numFmtId="0" fontId="0" fillId="0" borderId="7" xfId="0" applyBorder="1"/>
    <xf numFmtId="0" fontId="0" fillId="0" borderId="6" xfId="0" applyBorder="1"/>
    <xf numFmtId="164" fontId="3" fillId="0" borderId="6" xfId="3" applyFont="1" applyBorder="1"/>
    <xf numFmtId="0" fontId="1" fillId="0" borderId="0" xfId="0" applyFont="1"/>
    <xf numFmtId="164" fontId="4" fillId="0" borderId="0" xfId="3" applyFont="1"/>
    <xf numFmtId="164" fontId="6" fillId="0" borderId="0" xfId="3" applyFont="1" applyBorder="1" applyAlignment="1" applyProtection="1">
      <alignment vertical="top"/>
    </xf>
    <xf numFmtId="0" fontId="10" fillId="0" borderId="0" xfId="0" applyFont="1"/>
    <xf numFmtId="0" fontId="0" fillId="0" borderId="0" xfId="0" applyBorder="1" applyAlignment="1">
      <alignment horizontal="center"/>
    </xf>
    <xf numFmtId="0" fontId="0" fillId="0" borderId="0" xfId="0" applyFill="1" applyBorder="1"/>
    <xf numFmtId="164" fontId="4" fillId="0" borderId="0" xfId="3" applyFont="1" applyFill="1" applyBorder="1" applyAlignment="1" applyProtection="1">
      <alignment horizontal="center"/>
      <protection locked="0"/>
    </xf>
    <xf numFmtId="0" fontId="12" fillId="0" borderId="0" xfId="0" applyFont="1" applyBorder="1"/>
    <xf numFmtId="0" fontId="12" fillId="0" borderId="0" xfId="0" applyFont="1" applyBorder="1" applyAlignment="1">
      <alignment horizontal="center"/>
    </xf>
    <xf numFmtId="0" fontId="12" fillId="0" borderId="0" xfId="0" applyFont="1" applyFill="1" applyBorder="1"/>
    <xf numFmtId="0" fontId="11" fillId="0" borderId="0" xfId="0" applyFont="1"/>
    <xf numFmtId="0" fontId="12" fillId="0" borderId="0" xfId="0" applyFont="1"/>
    <xf numFmtId="0" fontId="12" fillId="0" borderId="0" xfId="0" applyFont="1" applyAlignment="1">
      <alignment horizontal="center"/>
    </xf>
    <xf numFmtId="0" fontId="11" fillId="0" borderId="0" xfId="0" applyFont="1" applyAlignment="1">
      <alignment horizontal="center"/>
    </xf>
    <xf numFmtId="0" fontId="12" fillId="0" borderId="0" xfId="0" applyFont="1" applyFill="1"/>
    <xf numFmtId="0" fontId="11" fillId="0" borderId="0" xfId="0" applyFont="1" applyAlignment="1">
      <alignment horizontal="left" indent="1"/>
    </xf>
    <xf numFmtId="0" fontId="12" fillId="0" borderId="0" xfId="0" applyFont="1" applyAlignment="1">
      <alignment horizontal="left" indent="2"/>
    </xf>
    <xf numFmtId="44" fontId="12" fillId="0" borderId="10" xfId="2" applyFont="1" applyBorder="1"/>
    <xf numFmtId="43" fontId="12" fillId="0" borderId="10" xfId="1" applyFont="1" applyBorder="1"/>
    <xf numFmtId="0" fontId="12" fillId="0" borderId="0" xfId="0" applyFont="1" applyAlignment="1">
      <alignment horizontal="right"/>
    </xf>
    <xf numFmtId="44" fontId="12" fillId="0" borderId="10" xfId="0" applyNumberFormat="1" applyFont="1" applyBorder="1"/>
    <xf numFmtId="44" fontId="12" fillId="0" borderId="0" xfId="2" applyFont="1" applyBorder="1"/>
    <xf numFmtId="0" fontId="11" fillId="0" borderId="0" xfId="0" applyFont="1" applyAlignment="1">
      <alignment horizontal="left"/>
    </xf>
    <xf numFmtId="164" fontId="8" fillId="0" borderId="0" xfId="3" applyFont="1" applyBorder="1" applyAlignment="1"/>
    <xf numFmtId="44" fontId="12" fillId="2" borderId="10" xfId="2" applyFont="1" applyFill="1" applyBorder="1" applyProtection="1">
      <protection locked="0"/>
    </xf>
    <xf numFmtId="0" fontId="12" fillId="2" borderId="10" xfId="0" applyFont="1" applyFill="1" applyBorder="1" applyProtection="1">
      <protection locked="0"/>
    </xf>
    <xf numFmtId="164" fontId="6" fillId="0" borderId="8" xfId="3" applyFont="1" applyBorder="1" applyAlignment="1" applyProtection="1"/>
    <xf numFmtId="164" fontId="6" fillId="0" borderId="1" xfId="3" applyFont="1" applyBorder="1" applyAlignment="1" applyProtection="1"/>
    <xf numFmtId="164" fontId="6" fillId="0" borderId="2" xfId="3" applyFont="1" applyBorder="1" applyAlignment="1" applyProtection="1"/>
    <xf numFmtId="164" fontId="6" fillId="0" borderId="8" xfId="3" applyFont="1" applyBorder="1" applyAlignment="1" applyProtection="1">
      <alignment horizontal="left"/>
    </xf>
    <xf numFmtId="164" fontId="6" fillId="0" borderId="5" xfId="3" applyFont="1" applyBorder="1" applyAlignment="1" applyProtection="1">
      <alignment horizontal="left"/>
    </xf>
    <xf numFmtId="164" fontId="8" fillId="0" borderId="1" xfId="3" applyFont="1" applyBorder="1" applyAlignment="1"/>
    <xf numFmtId="164" fontId="9" fillId="0" borderId="1" xfId="3" applyFont="1" applyBorder="1"/>
    <xf numFmtId="164" fontId="9" fillId="0" borderId="2" xfId="3" applyFont="1" applyBorder="1"/>
    <xf numFmtId="164" fontId="6" fillId="0" borderId="3" xfId="3" applyFont="1" applyFill="1" applyBorder="1" applyAlignment="1" applyProtection="1"/>
    <xf numFmtId="0" fontId="0" fillId="0" borderId="7" xfId="0" applyBorder="1" applyAlignment="1">
      <alignment horizontal="center"/>
    </xf>
    <xf numFmtId="0" fontId="0" fillId="0" borderId="7" xfId="0" applyFill="1" applyBorder="1"/>
    <xf numFmtId="0" fontId="6" fillId="0" borderId="0" xfId="0" applyFont="1" applyBorder="1"/>
    <xf numFmtId="0" fontId="13" fillId="0" borderId="0" xfId="0" applyFont="1" applyAlignment="1">
      <alignment horizontal="center"/>
    </xf>
    <xf numFmtId="164" fontId="6" fillId="0" borderId="8" xfId="3" applyFont="1" applyFill="1" applyBorder="1" applyAlignment="1" applyProtection="1"/>
    <xf numFmtId="0" fontId="1" fillId="0" borderId="4" xfId="0" applyFont="1" applyBorder="1"/>
    <xf numFmtId="164" fontId="6" fillId="0" borderId="5" xfId="3" applyFont="1" applyFill="1" applyBorder="1" applyAlignment="1">
      <alignment vertical="top"/>
    </xf>
    <xf numFmtId="164" fontId="6" fillId="0" borderId="6" xfId="3" applyFont="1" applyFill="1" applyBorder="1" applyAlignment="1">
      <alignment vertical="top"/>
    </xf>
    <xf numFmtId="164" fontId="5" fillId="0" borderId="0" xfId="3" applyFont="1" applyBorder="1" applyAlignment="1"/>
    <xf numFmtId="164" fontId="6" fillId="0" borderId="3" xfId="3" applyFont="1" applyBorder="1" applyAlignment="1" applyProtection="1">
      <alignment vertical="top"/>
    </xf>
    <xf numFmtId="164" fontId="6" fillId="0" borderId="3" xfId="3" applyFont="1" applyBorder="1" applyAlignment="1">
      <alignment vertical="top"/>
    </xf>
    <xf numFmtId="164" fontId="5" fillId="0" borderId="0" xfId="3" applyFont="1" applyBorder="1" applyAlignment="1">
      <alignment horizontal="right"/>
    </xf>
    <xf numFmtId="164" fontId="5" fillId="0" borderId="0" xfId="3" applyFont="1" applyBorder="1" applyAlignment="1">
      <alignment horizontal="left"/>
    </xf>
    <xf numFmtId="0" fontId="0" fillId="0" borderId="1" xfId="0" applyBorder="1" applyAlignment="1">
      <alignment horizontal="center"/>
    </xf>
    <xf numFmtId="0" fontId="0" fillId="0" borderId="2" xfId="0" applyFill="1" applyBorder="1"/>
    <xf numFmtId="164" fontId="6" fillId="0" borderId="0" xfId="3" applyFont="1" applyFill="1" applyBorder="1" applyAlignment="1" applyProtection="1">
      <alignment horizontal="left"/>
    </xf>
    <xf numFmtId="0" fontId="12" fillId="0" borderId="0" xfId="0" applyFont="1" applyFill="1" applyBorder="1" applyAlignment="1">
      <alignment horizontal="left" indent="2"/>
    </xf>
    <xf numFmtId="0" fontId="5" fillId="0" borderId="0" xfId="0" applyFont="1" applyAlignment="1">
      <alignment horizontal="right"/>
    </xf>
    <xf numFmtId="164" fontId="4" fillId="0" borderId="0" xfId="3" applyFont="1" applyFill="1"/>
    <xf numFmtId="42" fontId="12" fillId="2" borderId="10" xfId="2" applyNumberFormat="1" applyFont="1" applyFill="1" applyBorder="1" applyProtection="1">
      <protection locked="0"/>
    </xf>
    <xf numFmtId="0" fontId="14" fillId="0" borderId="0" xfId="0" applyFont="1" applyAlignment="1"/>
    <xf numFmtId="0" fontId="15" fillId="0" borderId="0" xfId="0" applyFont="1" applyAlignment="1">
      <alignment horizontal="left" indent="1"/>
    </xf>
    <xf numFmtId="165" fontId="4" fillId="0" borderId="7" xfId="3" applyNumberFormat="1" applyFont="1" applyFill="1" applyBorder="1" applyAlignment="1" applyProtection="1">
      <alignment horizontal="center"/>
      <protection locked="0"/>
    </xf>
    <xf numFmtId="0" fontId="6" fillId="0" borderId="0" xfId="0" applyFont="1" applyBorder="1" applyAlignment="1">
      <alignment horizontal="right"/>
    </xf>
    <xf numFmtId="164" fontId="18" fillId="0" borderId="1" xfId="3" applyFont="1" applyBorder="1" applyAlignment="1" applyProtection="1"/>
    <xf numFmtId="164" fontId="18" fillId="0" borderId="2" xfId="3" applyFont="1" applyBorder="1" applyAlignment="1" applyProtection="1"/>
    <xf numFmtId="0" fontId="12" fillId="2" borderId="9" xfId="0" applyFont="1" applyFill="1" applyBorder="1" applyAlignment="1" applyProtection="1">
      <alignment horizontal="left"/>
      <protection locked="0"/>
    </xf>
    <xf numFmtId="164" fontId="3" fillId="2" borderId="11" xfId="3" applyFont="1" applyFill="1" applyBorder="1" applyAlignment="1" applyProtection="1">
      <alignment horizontal="left"/>
      <protection locked="0"/>
    </xf>
    <xf numFmtId="164" fontId="3" fillId="2" borderId="12" xfId="3" applyFont="1" applyFill="1" applyBorder="1" applyAlignment="1" applyProtection="1">
      <alignment horizontal="left"/>
      <protection locked="0"/>
    </xf>
    <xf numFmtId="164" fontId="3" fillId="2" borderId="13" xfId="3" applyFont="1" applyFill="1" applyBorder="1" applyAlignment="1" applyProtection="1">
      <alignment horizontal="left"/>
      <protection locked="0"/>
    </xf>
    <xf numFmtId="0" fontId="3" fillId="2" borderId="11"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12" fillId="2" borderId="9" xfId="0" applyFont="1" applyFill="1" applyBorder="1" applyAlignment="1" applyProtection="1">
      <alignment horizontal="center"/>
      <protection locked="0"/>
    </xf>
    <xf numFmtId="0" fontId="14" fillId="0" borderId="0" xfId="0" applyFont="1" applyFill="1" applyBorder="1" applyAlignment="1">
      <alignment horizontal="right"/>
    </xf>
    <xf numFmtId="164" fontId="3" fillId="2" borderId="5" xfId="3" applyFont="1" applyFill="1" applyBorder="1" applyAlignment="1" applyProtection="1">
      <alignment horizontal="center" vertical="top"/>
      <protection locked="0"/>
    </xf>
    <xf numFmtId="164" fontId="3" fillId="2" borderId="7" xfId="3" applyFont="1" applyFill="1" applyBorder="1" applyAlignment="1" applyProtection="1">
      <alignment horizontal="center" vertical="top"/>
      <protection locked="0"/>
    </xf>
    <xf numFmtId="164" fontId="3" fillId="2" borderId="6" xfId="3" applyFont="1" applyFill="1" applyBorder="1" applyAlignment="1" applyProtection="1">
      <alignment horizontal="center" vertical="top"/>
      <protection locked="0"/>
    </xf>
    <xf numFmtId="164" fontId="3" fillId="2" borderId="5" xfId="3" applyFont="1" applyFill="1" applyBorder="1" applyAlignment="1" applyProtection="1">
      <alignment horizontal="center"/>
      <protection locked="0"/>
    </xf>
    <xf numFmtId="164" fontId="3" fillId="2" borderId="7" xfId="3" applyFont="1" applyFill="1" applyBorder="1" applyAlignment="1" applyProtection="1">
      <alignment horizontal="center"/>
      <protection locked="0"/>
    </xf>
    <xf numFmtId="164" fontId="3" fillId="2" borderId="6" xfId="3" applyFont="1" applyFill="1" applyBorder="1" applyAlignment="1" applyProtection="1">
      <alignment horizontal="center"/>
      <protection locked="0"/>
    </xf>
    <xf numFmtId="164" fontId="3" fillId="2" borderId="5" xfId="3" applyFont="1" applyFill="1" applyBorder="1" applyAlignment="1" applyProtection="1">
      <alignment horizontal="left"/>
      <protection locked="0"/>
    </xf>
    <xf numFmtId="164" fontId="3" fillId="2" borderId="7" xfId="3" applyFont="1" applyFill="1" applyBorder="1" applyAlignment="1" applyProtection="1">
      <alignment horizontal="left"/>
      <protection locked="0"/>
    </xf>
    <xf numFmtId="164" fontId="6" fillId="0" borderId="8" xfId="3" applyFont="1" applyBorder="1" applyAlignment="1" applyProtection="1">
      <alignment horizontal="left" vertical="top" wrapText="1"/>
    </xf>
    <xf numFmtId="164" fontId="6" fillId="0" borderId="1" xfId="3" applyFont="1" applyBorder="1" applyAlignment="1" applyProtection="1">
      <alignment horizontal="left" vertical="top" wrapText="1"/>
    </xf>
    <xf numFmtId="164" fontId="6" fillId="0" borderId="2" xfId="3" applyFont="1" applyBorder="1" applyAlignment="1" applyProtection="1">
      <alignment horizontal="left" vertical="top" wrapText="1"/>
    </xf>
    <xf numFmtId="164" fontId="3" fillId="2" borderId="0" xfId="3" applyFont="1" applyFill="1" applyBorder="1" applyAlignment="1" applyProtection="1">
      <alignment horizontal="left"/>
      <protection locked="0"/>
    </xf>
    <xf numFmtId="164" fontId="3" fillId="3" borderId="7" xfId="3" applyFont="1" applyFill="1" applyBorder="1" applyAlignment="1" applyProtection="1">
      <alignment horizontal="center" vertical="top"/>
      <protection locked="0"/>
    </xf>
    <xf numFmtId="164" fontId="3" fillId="3" borderId="3" xfId="3" applyFont="1" applyFill="1" applyBorder="1" applyAlignment="1" applyProtection="1">
      <alignment horizontal="left" vertical="top" wrapText="1"/>
      <protection locked="0"/>
    </xf>
    <xf numFmtId="164" fontId="3" fillId="3" borderId="0" xfId="3" applyFont="1" applyFill="1" applyBorder="1" applyAlignment="1" applyProtection="1">
      <alignment horizontal="left" vertical="top" wrapText="1"/>
      <protection locked="0"/>
    </xf>
    <xf numFmtId="164" fontId="3" fillId="3" borderId="4" xfId="3" applyFont="1" applyFill="1" applyBorder="1" applyAlignment="1" applyProtection="1">
      <alignment horizontal="left" vertical="top" wrapText="1"/>
      <protection locked="0"/>
    </xf>
  </cellXfs>
  <cellStyles count="5">
    <cellStyle name="Comma" xfId="1" builtinId="3"/>
    <cellStyle name="Currency" xfId="2" builtinId="4"/>
    <cellStyle name="Normal" xfId="0" builtinId="0"/>
    <cellStyle name="Normal 2" xfId="4"/>
    <cellStyle name="Normal_GRANTAP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53</xdr:row>
      <xdr:rowOff>12701</xdr:rowOff>
    </xdr:from>
    <xdr:to>
      <xdr:col>4</xdr:col>
      <xdr:colOff>704849</xdr:colOff>
      <xdr:row>58</xdr:row>
      <xdr:rowOff>0</xdr:rowOff>
    </xdr:to>
    <xdr:sp macro="" textlink="">
      <xdr:nvSpPr>
        <xdr:cNvPr id="3" name="Text 2"/>
        <xdr:cNvSpPr txBox="1">
          <a:spLocks noChangeArrowheads="1"/>
        </xdr:cNvSpPr>
      </xdr:nvSpPr>
      <xdr:spPr bwMode="auto">
        <a:xfrm>
          <a:off x="9525" y="9213851"/>
          <a:ext cx="3552824" cy="796924"/>
        </a:xfrm>
        <a:prstGeom prst="rect">
          <a:avLst/>
        </a:prstGeom>
        <a:solidFill>
          <a:srgbClr val="FFFFFF"/>
        </a:solidFill>
        <a:ln w="1">
          <a:noFill/>
          <a:miter lim="800000"/>
          <a:headEnd/>
          <a:tailEnd/>
        </a:ln>
      </xdr:spPr>
      <xdr:txBody>
        <a:bodyPr vertOverflow="clip" wrap="square" lIns="27432" tIns="18288" rIns="27432" bIns="0" anchor="t" upright="1"/>
        <a:lstStyle/>
        <a:p>
          <a:pPr algn="just" rtl="0">
            <a:defRPr sz="1000"/>
          </a:pPr>
          <a:r>
            <a:rPr lang="en-US" sz="800" b="0" i="1" strike="noStrike">
              <a:solidFill>
                <a:srgbClr val="000000"/>
              </a:solidFill>
              <a:latin typeface="Arial Narrow"/>
            </a:rPr>
            <a:t>We certify to the best of our knowledge that the above information is correct and complete and that the grant as prepared discloses all sources of revenue whether received or anticipated. This organization agrees to abide by all regulations and rules of the Associated Students, Incorporated as expressed in the Grant Application Packet and in the Grant Administration Handbook. We understand that revenues received and purchases made in connection with these grants are subject to audit by  the Associated Students, Incorporated.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tabSelected="1" zoomScaleNormal="100" workbookViewId="0"/>
  </sheetViews>
  <sheetFormatPr defaultColWidth="8.73046875" defaultRowHeight="12.75" x14ac:dyDescent="0.35"/>
  <cols>
    <col min="1" max="3" width="10.73046875" customWidth="1"/>
    <col min="4" max="4" width="10.73046875" style="10" customWidth="1"/>
    <col min="5" max="5" width="10.73046875" customWidth="1"/>
    <col min="6" max="6" width="10.73046875" style="6" customWidth="1"/>
    <col min="7" max="11" width="10.73046875" customWidth="1"/>
    <col min="14" max="14" width="8.73046875" customWidth="1"/>
    <col min="15" max="15" width="8.73046875" hidden="1" customWidth="1"/>
  </cols>
  <sheetData>
    <row r="1" spans="1:15" ht="15.75" customHeight="1" x14ac:dyDescent="0.4">
      <c r="A1" s="65" t="s">
        <v>34</v>
      </c>
      <c r="B1" s="61"/>
      <c r="C1" s="61"/>
      <c r="D1" s="61"/>
      <c r="E1" s="61"/>
      <c r="F1" s="61"/>
      <c r="G1" s="61"/>
      <c r="H1" s="13"/>
      <c r="I1" s="2"/>
      <c r="J1" s="2"/>
      <c r="K1" s="64" t="s">
        <v>79</v>
      </c>
    </row>
    <row r="2" spans="1:15" ht="15.75" customHeight="1" x14ac:dyDescent="0.4">
      <c r="A2" s="65" t="s">
        <v>35</v>
      </c>
      <c r="B2" s="13"/>
      <c r="C2" s="13"/>
      <c r="D2" s="22"/>
      <c r="E2" s="13"/>
      <c r="F2" s="23"/>
      <c r="G2" s="13"/>
      <c r="H2" s="13"/>
      <c r="I2" s="13"/>
      <c r="J2" s="13"/>
      <c r="K2" s="70" t="s">
        <v>59</v>
      </c>
      <c r="O2" s="19" t="s">
        <v>90</v>
      </c>
    </row>
    <row r="3" spans="1:15" ht="8.25" customHeight="1" thickBot="1" x14ac:dyDescent="0.4">
      <c r="B3" s="13"/>
      <c r="C3" s="13"/>
      <c r="D3" s="22"/>
      <c r="E3" s="13"/>
      <c r="F3" s="23"/>
      <c r="G3" s="13"/>
      <c r="H3" s="13"/>
      <c r="I3" s="2"/>
      <c r="J3" s="2"/>
      <c r="K3" s="2"/>
      <c r="O3" s="19" t="s">
        <v>91</v>
      </c>
    </row>
    <row r="4" spans="1:15" ht="15.75" customHeight="1" x14ac:dyDescent="0.35">
      <c r="A4" s="8" t="s">
        <v>4</v>
      </c>
      <c r="B4" s="11"/>
      <c r="C4" s="11"/>
      <c r="D4" s="66"/>
      <c r="E4" s="11"/>
      <c r="F4" s="67"/>
      <c r="G4" s="8" t="s">
        <v>21</v>
      </c>
      <c r="H4" s="11"/>
      <c r="I4" s="11"/>
      <c r="J4" s="11"/>
      <c r="K4" s="12"/>
      <c r="O4" s="19" t="s">
        <v>92</v>
      </c>
    </row>
    <row r="5" spans="1:15" ht="13.15" thickBot="1" x14ac:dyDescent="0.4">
      <c r="A5" s="87"/>
      <c r="B5" s="88"/>
      <c r="C5" s="88"/>
      <c r="D5" s="88"/>
      <c r="E5" s="88"/>
      <c r="F5" s="89"/>
      <c r="G5" s="90"/>
      <c r="H5" s="91"/>
      <c r="I5" s="91"/>
      <c r="J5" s="91"/>
      <c r="K5" s="92"/>
      <c r="O5" s="19" t="s">
        <v>93</v>
      </c>
    </row>
    <row r="6" spans="1:15" x14ac:dyDescent="0.35">
      <c r="A6" s="62" t="s">
        <v>84</v>
      </c>
      <c r="B6" s="20"/>
      <c r="C6" s="20"/>
      <c r="D6" s="20"/>
      <c r="E6" s="2"/>
      <c r="F6" s="2"/>
      <c r="G6" s="3"/>
      <c r="H6" s="63" t="s">
        <v>37</v>
      </c>
      <c r="I6" s="2"/>
      <c r="J6" s="2"/>
      <c r="K6" s="3"/>
      <c r="O6" s="19" t="s">
        <v>94</v>
      </c>
    </row>
    <row r="7" spans="1:15" ht="13.15" thickBot="1" x14ac:dyDescent="0.4">
      <c r="A7" s="87"/>
      <c r="B7" s="88"/>
      <c r="C7" s="88"/>
      <c r="D7" s="88"/>
      <c r="E7" s="88"/>
      <c r="F7" s="5"/>
      <c r="G7" s="17"/>
      <c r="H7" s="59"/>
      <c r="I7" s="99"/>
      <c r="J7" s="99"/>
      <c r="K7" s="60"/>
      <c r="O7" s="19" t="s">
        <v>95</v>
      </c>
    </row>
    <row r="8" spans="1:15" x14ac:dyDescent="0.35">
      <c r="A8" s="44" t="s">
        <v>33</v>
      </c>
      <c r="C8" s="45"/>
      <c r="D8" s="41"/>
      <c r="E8" s="45"/>
      <c r="F8" s="45"/>
      <c r="G8" s="46"/>
      <c r="H8" s="47" t="s">
        <v>88</v>
      </c>
      <c r="I8" s="45"/>
      <c r="J8" s="77"/>
      <c r="K8" s="78"/>
      <c r="O8" s="19" t="s">
        <v>96</v>
      </c>
    </row>
    <row r="9" spans="1:15" ht="13.15" thickBot="1" x14ac:dyDescent="0.4">
      <c r="A9" s="93"/>
      <c r="B9" s="94"/>
      <c r="C9" s="94"/>
      <c r="D9" s="94"/>
      <c r="E9" s="94"/>
      <c r="F9" s="5"/>
      <c r="G9" s="17"/>
      <c r="H9" s="48"/>
      <c r="I9" s="94"/>
      <c r="J9" s="94"/>
      <c r="K9" s="16"/>
      <c r="O9" s="19" t="s">
        <v>97</v>
      </c>
    </row>
    <row r="10" spans="1:15" s="21" customFormat="1" ht="11.65" x14ac:dyDescent="0.35">
      <c r="A10" s="57" t="s">
        <v>28</v>
      </c>
      <c r="B10" s="49"/>
      <c r="C10" s="49"/>
      <c r="D10" s="49"/>
      <c r="E10" s="50"/>
      <c r="F10" s="50"/>
      <c r="G10" s="50"/>
      <c r="H10" s="50"/>
      <c r="I10" s="50"/>
      <c r="J10" s="50"/>
      <c r="K10" s="51"/>
      <c r="O10" s="19" t="s">
        <v>98</v>
      </c>
    </row>
    <row r="11" spans="1:15" s="18" customFormat="1" ht="13.15" thickBot="1" x14ac:dyDescent="0.4">
      <c r="A11" s="52"/>
      <c r="B11" s="98"/>
      <c r="C11" s="98"/>
      <c r="D11" s="98"/>
      <c r="E11" s="98"/>
      <c r="F11" s="98"/>
      <c r="G11" s="98"/>
      <c r="H11" s="98"/>
      <c r="I11" s="98"/>
      <c r="J11" s="98"/>
      <c r="K11" s="58"/>
      <c r="L11" s="9"/>
      <c r="M11" s="24"/>
      <c r="N11" s="9"/>
    </row>
    <row r="12" spans="1:15" s="18" customFormat="1" ht="25.5" customHeight="1" x14ac:dyDescent="0.35">
      <c r="A12" s="95" t="s">
        <v>89</v>
      </c>
      <c r="B12" s="96"/>
      <c r="C12" s="96"/>
      <c r="D12" s="96"/>
      <c r="E12" s="96"/>
      <c r="F12" s="96"/>
      <c r="G12" s="96"/>
      <c r="H12" s="96"/>
      <c r="I12" s="96"/>
      <c r="J12" s="96"/>
      <c r="K12" s="97"/>
    </row>
    <row r="13" spans="1:15" x14ac:dyDescent="0.35">
      <c r="A13" s="100" t="s">
        <v>60</v>
      </c>
      <c r="B13" s="101"/>
      <c r="C13" s="101"/>
      <c r="D13" s="101"/>
      <c r="E13" s="101"/>
      <c r="F13" s="101"/>
      <c r="G13" s="101"/>
      <c r="H13" s="101"/>
      <c r="I13" s="101"/>
      <c r="J13" s="101"/>
      <c r="K13" s="102"/>
    </row>
    <row r="14" spans="1:15" x14ac:dyDescent="0.35">
      <c r="A14" s="100"/>
      <c r="B14" s="101"/>
      <c r="C14" s="101"/>
      <c r="D14" s="101"/>
      <c r="E14" s="101"/>
      <c r="F14" s="101"/>
      <c r="G14" s="101"/>
      <c r="H14" s="101"/>
      <c r="I14" s="101"/>
      <c r="J14" s="101"/>
      <c r="K14" s="102"/>
      <c r="O14" s="19" t="s">
        <v>78</v>
      </c>
    </row>
    <row r="15" spans="1:15" x14ac:dyDescent="0.35">
      <c r="A15" s="100"/>
      <c r="B15" s="101"/>
      <c r="C15" s="101"/>
      <c r="D15" s="101"/>
      <c r="E15" s="101"/>
      <c r="F15" s="101"/>
      <c r="G15" s="101"/>
      <c r="H15" s="101"/>
      <c r="I15" s="101"/>
      <c r="J15" s="101"/>
      <c r="K15" s="102"/>
      <c r="O15" s="19" t="s">
        <v>83</v>
      </c>
    </row>
    <row r="16" spans="1:15" x14ac:dyDescent="0.35">
      <c r="A16" s="100"/>
      <c r="B16" s="101"/>
      <c r="C16" s="101"/>
      <c r="D16" s="101"/>
      <c r="E16" s="101"/>
      <c r="F16" s="101"/>
      <c r="G16" s="101"/>
      <c r="H16" s="101"/>
      <c r="I16" s="101"/>
      <c r="J16" s="101"/>
      <c r="K16" s="102"/>
      <c r="O16" s="19"/>
    </row>
    <row r="17" spans="1:15" x14ac:dyDescent="0.35">
      <c r="A17" s="100"/>
      <c r="B17" s="101"/>
      <c r="C17" s="101"/>
      <c r="D17" s="101"/>
      <c r="E17" s="101"/>
      <c r="F17" s="101"/>
      <c r="G17" s="101"/>
      <c r="H17" s="101"/>
      <c r="I17" s="101"/>
      <c r="J17" s="101"/>
      <c r="K17" s="102"/>
    </row>
    <row r="18" spans="1:15" x14ac:dyDescent="0.35">
      <c r="A18" s="100"/>
      <c r="B18" s="101"/>
      <c r="C18" s="101"/>
      <c r="D18" s="101"/>
      <c r="E18" s="101"/>
      <c r="F18" s="101"/>
      <c r="G18" s="101"/>
      <c r="H18" s="101"/>
      <c r="I18" s="101"/>
      <c r="J18" s="101"/>
      <c r="K18" s="102"/>
      <c r="O18" s="19" t="s">
        <v>85</v>
      </c>
    </row>
    <row r="19" spans="1:15" s="13" customFormat="1" x14ac:dyDescent="0.35">
      <c r="A19" s="100"/>
      <c r="B19" s="101"/>
      <c r="C19" s="101"/>
      <c r="D19" s="101"/>
      <c r="E19" s="101"/>
      <c r="F19" s="101"/>
      <c r="G19" s="101"/>
      <c r="H19" s="101"/>
      <c r="I19" s="101"/>
      <c r="J19" s="101"/>
      <c r="K19" s="102"/>
      <c r="O19" s="19" t="s">
        <v>86</v>
      </c>
    </row>
    <row r="20" spans="1:15" x14ac:dyDescent="0.35">
      <c r="A20" s="100"/>
      <c r="B20" s="101"/>
      <c r="C20" s="101"/>
      <c r="D20" s="101"/>
      <c r="E20" s="101"/>
      <c r="F20" s="101"/>
      <c r="G20" s="101"/>
      <c r="H20" s="101"/>
      <c r="I20" s="101"/>
      <c r="J20" s="101"/>
      <c r="K20" s="102"/>
      <c r="O20" s="19" t="s">
        <v>87</v>
      </c>
    </row>
    <row r="21" spans="1:15" ht="13.15" thickBot="1" x14ac:dyDescent="0.4">
      <c r="A21" s="14"/>
      <c r="B21" s="15"/>
      <c r="C21" s="15"/>
      <c r="D21" s="53"/>
      <c r="E21" s="15"/>
      <c r="F21" s="54"/>
      <c r="G21" s="15"/>
      <c r="H21" s="15"/>
      <c r="I21" s="15"/>
      <c r="J21" s="15"/>
      <c r="K21" s="16"/>
      <c r="O21" s="19"/>
    </row>
    <row r="22" spans="1:15" x14ac:dyDescent="0.35">
      <c r="A22" s="55" t="s">
        <v>99</v>
      </c>
      <c r="B22" s="25"/>
      <c r="C22" s="25"/>
      <c r="D22" s="26"/>
      <c r="E22" s="25"/>
      <c r="F22" s="27"/>
      <c r="G22" s="55" t="s">
        <v>32</v>
      </c>
      <c r="H22" s="25"/>
      <c r="I22" s="25"/>
      <c r="J22" s="26"/>
      <c r="K22" s="25"/>
      <c r="O22" s="19"/>
    </row>
    <row r="23" spans="1:15" x14ac:dyDescent="0.35">
      <c r="A23" s="33" t="s">
        <v>7</v>
      </c>
      <c r="B23" s="29"/>
      <c r="C23" s="29"/>
      <c r="E23" s="30"/>
      <c r="F23" s="31" t="s">
        <v>6</v>
      </c>
      <c r="G23" s="33" t="s">
        <v>23</v>
      </c>
      <c r="H23" s="29"/>
      <c r="I23" s="29"/>
      <c r="J23" s="30"/>
      <c r="K23" s="31" t="s">
        <v>6</v>
      </c>
      <c r="O23" s="71"/>
    </row>
    <row r="24" spans="1:15" x14ac:dyDescent="0.35">
      <c r="B24" s="79"/>
      <c r="C24" s="79"/>
      <c r="D24" s="79"/>
      <c r="E24" s="30"/>
      <c r="F24" s="72"/>
      <c r="G24" s="34" t="s">
        <v>48</v>
      </c>
      <c r="H24" s="29"/>
      <c r="I24" s="29"/>
      <c r="J24" s="30"/>
      <c r="K24" s="42"/>
    </row>
    <row r="25" spans="1:15" x14ac:dyDescent="0.35">
      <c r="B25" s="79"/>
      <c r="C25" s="79"/>
      <c r="D25" s="79"/>
      <c r="E25" s="30"/>
      <c r="F25" s="72"/>
      <c r="G25" s="34" t="s">
        <v>49</v>
      </c>
      <c r="H25" s="29"/>
      <c r="I25" s="29"/>
      <c r="J25" s="30"/>
      <c r="K25" s="42"/>
      <c r="O25" s="1" t="s">
        <v>77</v>
      </c>
    </row>
    <row r="26" spans="1:15" x14ac:dyDescent="0.35">
      <c r="B26" s="79"/>
      <c r="C26" s="79"/>
      <c r="D26" s="79"/>
      <c r="E26" s="30"/>
      <c r="F26" s="72"/>
      <c r="G26" s="34" t="s">
        <v>24</v>
      </c>
      <c r="H26" s="29"/>
      <c r="I26" s="29"/>
      <c r="J26" s="30"/>
      <c r="K26" s="42"/>
      <c r="O26" s="4" t="s">
        <v>71</v>
      </c>
    </row>
    <row r="27" spans="1:15" x14ac:dyDescent="0.35">
      <c r="A27" s="25"/>
      <c r="B27" s="25"/>
      <c r="C27" s="25"/>
      <c r="E27" s="31" t="s">
        <v>8</v>
      </c>
      <c r="F27" s="35">
        <f>SUM(F24:F26)</f>
        <v>0</v>
      </c>
      <c r="G27" s="34" t="s">
        <v>16</v>
      </c>
      <c r="H27" s="29"/>
      <c r="I27" s="29"/>
      <c r="J27" s="30"/>
      <c r="K27" s="42"/>
      <c r="O27" s="1" t="s">
        <v>75</v>
      </c>
    </row>
    <row r="28" spans="1:15" x14ac:dyDescent="0.35">
      <c r="A28" s="33" t="s">
        <v>40</v>
      </c>
      <c r="C28" s="56" t="s">
        <v>41</v>
      </c>
      <c r="D28" s="56" t="s">
        <v>9</v>
      </c>
      <c r="E28" s="30"/>
      <c r="F28" s="29"/>
      <c r="G28" s="34" t="s">
        <v>1</v>
      </c>
      <c r="H28" s="29"/>
      <c r="I28" s="29"/>
      <c r="J28" s="30"/>
      <c r="K28" s="42"/>
      <c r="O28" s="1" t="s">
        <v>76</v>
      </c>
    </row>
    <row r="29" spans="1:15" x14ac:dyDescent="0.35">
      <c r="A29" s="34" t="s">
        <v>10</v>
      </c>
      <c r="C29" s="42"/>
      <c r="D29" s="43"/>
      <c r="E29" s="30" t="s">
        <v>11</v>
      </c>
      <c r="F29" s="36">
        <f>C29*D29</f>
        <v>0</v>
      </c>
      <c r="G29" s="29"/>
      <c r="H29" s="29"/>
      <c r="I29" s="29"/>
      <c r="J29" s="31" t="s">
        <v>8</v>
      </c>
      <c r="K29" s="35">
        <f>SUM(K24:K28)</f>
        <v>0</v>
      </c>
      <c r="O29" s="4" t="s">
        <v>62</v>
      </c>
    </row>
    <row r="30" spans="1:15" x14ac:dyDescent="0.35">
      <c r="A30" s="34" t="s">
        <v>12</v>
      </c>
      <c r="C30" s="42"/>
      <c r="D30" s="43"/>
      <c r="E30" s="30" t="s">
        <v>11</v>
      </c>
      <c r="F30" s="35">
        <f>C30*D30</f>
        <v>0</v>
      </c>
      <c r="G30" s="33" t="s">
        <v>50</v>
      </c>
      <c r="H30" s="29"/>
      <c r="I30" s="29"/>
      <c r="J30" s="30"/>
      <c r="K30" s="29"/>
      <c r="O30" s="4" t="s">
        <v>63</v>
      </c>
    </row>
    <row r="31" spans="1:15" x14ac:dyDescent="0.35">
      <c r="A31" s="34" t="s">
        <v>13</v>
      </c>
      <c r="C31" s="42"/>
      <c r="D31" s="43"/>
      <c r="E31" s="30" t="s">
        <v>11</v>
      </c>
      <c r="F31" s="35">
        <f>C31*D31</f>
        <v>0</v>
      </c>
      <c r="G31" s="34" t="s">
        <v>14</v>
      </c>
      <c r="H31" s="29"/>
      <c r="I31" s="29"/>
      <c r="J31" s="30"/>
      <c r="K31" s="42"/>
      <c r="O31" s="1" t="s">
        <v>64</v>
      </c>
    </row>
    <row r="32" spans="1:15" ht="13.15" x14ac:dyDescent="0.4">
      <c r="A32" s="37"/>
      <c r="B32" s="29"/>
      <c r="C32" s="56"/>
      <c r="D32" s="56"/>
      <c r="E32" s="31" t="s">
        <v>8</v>
      </c>
      <c r="F32" s="38">
        <f>SUM(F29:F31)</f>
        <v>0</v>
      </c>
      <c r="G32" s="69" t="s">
        <v>80</v>
      </c>
      <c r="K32" s="42"/>
      <c r="O32" s="1" t="s">
        <v>65</v>
      </c>
    </row>
    <row r="33" spans="1:15" x14ac:dyDescent="0.35">
      <c r="A33" s="33" t="s">
        <v>46</v>
      </c>
      <c r="C33" s="56" t="s">
        <v>41</v>
      </c>
      <c r="D33" s="56" t="s">
        <v>9</v>
      </c>
      <c r="E33" s="30"/>
      <c r="F33" s="29"/>
      <c r="G33" s="34" t="s">
        <v>15</v>
      </c>
      <c r="H33" s="29"/>
      <c r="I33" s="29"/>
      <c r="J33" s="30"/>
      <c r="K33" s="42"/>
      <c r="O33" s="1" t="s">
        <v>66</v>
      </c>
    </row>
    <row r="34" spans="1:15" x14ac:dyDescent="0.35">
      <c r="A34" s="34" t="s">
        <v>10</v>
      </c>
      <c r="C34" s="42"/>
      <c r="D34" s="43"/>
      <c r="E34" s="30" t="s">
        <v>11</v>
      </c>
      <c r="F34" s="35">
        <f>C34*D34</f>
        <v>0</v>
      </c>
      <c r="G34" s="34" t="s">
        <v>25</v>
      </c>
      <c r="H34" s="29"/>
      <c r="I34" s="29"/>
      <c r="J34" s="30"/>
      <c r="K34" s="42"/>
      <c r="O34" s="1" t="s">
        <v>67</v>
      </c>
    </row>
    <row r="35" spans="1:15" x14ac:dyDescent="0.35">
      <c r="A35" s="34" t="s">
        <v>12</v>
      </c>
      <c r="C35" s="42"/>
      <c r="D35" s="43"/>
      <c r="E35" s="30" t="s">
        <v>11</v>
      </c>
      <c r="F35" s="35">
        <f>C35*D35</f>
        <v>0</v>
      </c>
      <c r="G35" s="69" t="s">
        <v>51</v>
      </c>
      <c r="K35" s="42"/>
      <c r="O35" s="1" t="s">
        <v>68</v>
      </c>
    </row>
    <row r="36" spans="1:15" x14ac:dyDescent="0.35">
      <c r="A36" s="34" t="s">
        <v>13</v>
      </c>
      <c r="C36" s="42"/>
      <c r="D36" s="43"/>
      <c r="E36" s="30" t="s">
        <v>11</v>
      </c>
      <c r="F36" s="35">
        <f>C36*D36</f>
        <v>0</v>
      </c>
      <c r="G36" s="34" t="s">
        <v>29</v>
      </c>
      <c r="H36" s="79"/>
      <c r="I36" s="79"/>
      <c r="J36" s="30"/>
      <c r="K36" s="42"/>
      <c r="O36" s="1" t="s">
        <v>69</v>
      </c>
    </row>
    <row r="37" spans="1:15" x14ac:dyDescent="0.35">
      <c r="A37" s="34"/>
      <c r="C37" s="29"/>
      <c r="E37" s="31" t="s">
        <v>8</v>
      </c>
      <c r="F37" s="38">
        <f>SUM(F34:F36)</f>
        <v>0</v>
      </c>
      <c r="G37" s="29"/>
      <c r="H37" s="29"/>
      <c r="I37" s="29"/>
      <c r="J37" s="31" t="s">
        <v>8</v>
      </c>
      <c r="K37" s="35">
        <f>SUM(K31:K36)</f>
        <v>0</v>
      </c>
      <c r="O37" s="1" t="s">
        <v>70</v>
      </c>
    </row>
    <row r="38" spans="1:15" x14ac:dyDescent="0.35">
      <c r="A38" s="29"/>
      <c r="B38" s="29"/>
      <c r="G38" s="33" t="s">
        <v>26</v>
      </c>
      <c r="H38" s="29"/>
      <c r="I38" s="29"/>
      <c r="J38" s="30"/>
      <c r="K38" s="29"/>
      <c r="O38" s="1" t="s">
        <v>72</v>
      </c>
    </row>
    <row r="39" spans="1:15" x14ac:dyDescent="0.35">
      <c r="A39" s="33" t="s">
        <v>42</v>
      </c>
      <c r="B39" s="56" t="s">
        <v>30</v>
      </c>
      <c r="C39" s="56" t="s">
        <v>17</v>
      </c>
      <c r="D39" s="56" t="s">
        <v>18</v>
      </c>
      <c r="E39" s="30"/>
      <c r="F39" s="29"/>
      <c r="G39" s="34" t="s">
        <v>43</v>
      </c>
      <c r="H39" s="29"/>
      <c r="I39" s="29"/>
      <c r="J39" s="30"/>
      <c r="K39" s="42"/>
      <c r="O39" s="1" t="s">
        <v>73</v>
      </c>
    </row>
    <row r="40" spans="1:15" x14ac:dyDescent="0.35">
      <c r="B40" s="43"/>
      <c r="C40" s="42"/>
      <c r="D40" s="43"/>
      <c r="E40" s="30" t="s">
        <v>11</v>
      </c>
      <c r="F40" s="35">
        <f>C40*D40</f>
        <v>0</v>
      </c>
      <c r="G40" s="69" t="s">
        <v>55</v>
      </c>
      <c r="K40" s="42"/>
      <c r="O40" s="1" t="s">
        <v>74</v>
      </c>
    </row>
    <row r="41" spans="1:15" x14ac:dyDescent="0.35">
      <c r="B41" s="43"/>
      <c r="C41" s="42"/>
      <c r="D41" s="43"/>
      <c r="E41" s="30" t="s">
        <v>11</v>
      </c>
      <c r="F41" s="35">
        <f>C41*D41</f>
        <v>0</v>
      </c>
      <c r="G41" s="34" t="s">
        <v>44</v>
      </c>
      <c r="H41" s="29"/>
      <c r="I41" s="29"/>
      <c r="J41" s="30"/>
      <c r="K41" s="42"/>
      <c r="O41" s="1" t="s">
        <v>0</v>
      </c>
    </row>
    <row r="42" spans="1:15" x14ac:dyDescent="0.35">
      <c r="B42" s="43"/>
      <c r="C42" s="42"/>
      <c r="D42" s="43"/>
      <c r="E42" s="30" t="s">
        <v>11</v>
      </c>
      <c r="F42" s="35">
        <f>C42*D42</f>
        <v>0</v>
      </c>
      <c r="G42" s="34"/>
      <c r="H42" s="29"/>
      <c r="I42" s="29"/>
      <c r="J42" s="31" t="s">
        <v>8</v>
      </c>
      <c r="K42" s="38">
        <f>SUM(K39:K41)</f>
        <v>0</v>
      </c>
    </row>
    <row r="43" spans="1:15" x14ac:dyDescent="0.35">
      <c r="A43" s="29"/>
      <c r="B43" s="29"/>
      <c r="C43" s="29"/>
      <c r="E43" s="31" t="s">
        <v>8</v>
      </c>
      <c r="F43" s="38">
        <f>SUM(F40:F42)</f>
        <v>0</v>
      </c>
      <c r="G43" s="33" t="s">
        <v>22</v>
      </c>
      <c r="H43" s="29"/>
      <c r="I43" s="29"/>
      <c r="J43" s="30"/>
      <c r="K43" s="29"/>
    </row>
    <row r="44" spans="1:15" x14ac:dyDescent="0.35">
      <c r="A44" s="33" t="s">
        <v>47</v>
      </c>
      <c r="G44" s="34" t="s">
        <v>19</v>
      </c>
      <c r="H44" s="29"/>
      <c r="I44" s="29"/>
      <c r="J44" s="30"/>
      <c r="K44" s="42"/>
    </row>
    <row r="45" spans="1:15" x14ac:dyDescent="0.35">
      <c r="B45" s="29" t="s">
        <v>39</v>
      </c>
      <c r="E45" s="30" t="s">
        <v>11</v>
      </c>
      <c r="F45" s="42">
        <v>0</v>
      </c>
      <c r="G45" s="34" t="s">
        <v>20</v>
      </c>
      <c r="H45" s="29"/>
      <c r="I45" s="29"/>
      <c r="J45" s="30"/>
      <c r="K45" s="42"/>
    </row>
    <row r="46" spans="1:15" x14ac:dyDescent="0.35">
      <c r="B46" s="29" t="s">
        <v>45</v>
      </c>
      <c r="E46" s="30" t="s">
        <v>11</v>
      </c>
      <c r="F46" s="42">
        <v>0</v>
      </c>
      <c r="G46" s="34" t="s">
        <v>0</v>
      </c>
      <c r="H46" s="79"/>
      <c r="I46" s="79"/>
      <c r="J46" s="30"/>
      <c r="K46" s="42"/>
    </row>
    <row r="47" spans="1:15" x14ac:dyDescent="0.35">
      <c r="B47" s="29" t="s">
        <v>0</v>
      </c>
      <c r="C47" s="85"/>
      <c r="D47" s="85"/>
      <c r="E47" s="30" t="s">
        <v>11</v>
      </c>
      <c r="F47" s="42">
        <v>0</v>
      </c>
      <c r="G47" s="29"/>
      <c r="H47" s="29"/>
      <c r="I47" s="29"/>
      <c r="J47" s="31" t="s">
        <v>8</v>
      </c>
      <c r="K47" s="35">
        <f>SUM(K44:K46)</f>
        <v>0</v>
      </c>
    </row>
    <row r="48" spans="1:15" x14ac:dyDescent="0.35">
      <c r="E48" s="31" t="s">
        <v>8</v>
      </c>
      <c r="F48" s="38">
        <f>SUM(F45:F47)</f>
        <v>0</v>
      </c>
      <c r="G48" s="33" t="s">
        <v>56</v>
      </c>
    </row>
    <row r="49" spans="1:11" x14ac:dyDescent="0.35">
      <c r="A49" s="29"/>
      <c r="B49" s="29"/>
      <c r="C49" s="29"/>
      <c r="E49" s="30"/>
      <c r="F49" s="29"/>
      <c r="G49" s="69" t="s">
        <v>52</v>
      </c>
      <c r="K49" s="42"/>
    </row>
    <row r="50" spans="1:11" x14ac:dyDescent="0.35">
      <c r="A50" s="28" t="s">
        <v>100</v>
      </c>
      <c r="B50" s="29"/>
      <c r="E50" s="30"/>
      <c r="F50" s="38">
        <f>+F27+F32+F37+F43+F48</f>
        <v>0</v>
      </c>
      <c r="G50" s="69" t="s">
        <v>54</v>
      </c>
      <c r="H50" s="69"/>
      <c r="I50" s="29"/>
      <c r="J50" s="30"/>
      <c r="K50" s="42"/>
    </row>
    <row r="51" spans="1:11" x14ac:dyDescent="0.35">
      <c r="A51" s="29"/>
      <c r="B51" s="29"/>
      <c r="C51" s="29"/>
      <c r="D51" s="30"/>
      <c r="E51" s="86" t="str">
        <f>IF(F50&lt;K57*0.3,"Insufficient Revenue","")</f>
        <v/>
      </c>
      <c r="F51" s="86"/>
      <c r="G51" s="34" t="s">
        <v>61</v>
      </c>
      <c r="H51" s="29"/>
      <c r="I51" s="29"/>
      <c r="J51" s="30"/>
      <c r="K51" s="42"/>
    </row>
    <row r="52" spans="1:11" x14ac:dyDescent="0.35">
      <c r="B52" s="29"/>
      <c r="C52" s="29"/>
      <c r="D52" s="30"/>
      <c r="E52" s="29"/>
      <c r="F52" s="32"/>
      <c r="G52" s="34" t="s">
        <v>53</v>
      </c>
      <c r="H52" s="29"/>
      <c r="I52" s="29"/>
      <c r="J52" s="30"/>
      <c r="K52" s="42"/>
    </row>
    <row r="53" spans="1:11" x14ac:dyDescent="0.35">
      <c r="A53" s="68" t="s">
        <v>36</v>
      </c>
      <c r="B53" s="29"/>
      <c r="C53" s="29"/>
      <c r="D53" s="30"/>
      <c r="E53" s="29"/>
      <c r="F53" s="32"/>
      <c r="G53" s="34" t="s">
        <v>0</v>
      </c>
      <c r="H53" s="79"/>
      <c r="I53" s="79"/>
      <c r="J53" s="30"/>
      <c r="K53" s="42"/>
    </row>
    <row r="54" spans="1:11" x14ac:dyDescent="0.35">
      <c r="A54" s="29"/>
      <c r="B54" s="29"/>
      <c r="C54" s="29"/>
      <c r="D54" s="30"/>
      <c r="E54" s="29"/>
      <c r="F54" s="32"/>
      <c r="G54" s="74" t="s">
        <v>57</v>
      </c>
      <c r="H54" s="29"/>
      <c r="I54" s="29"/>
      <c r="J54" s="31" t="s">
        <v>8</v>
      </c>
      <c r="K54" s="35">
        <f>SUM(K49:K53)</f>
        <v>0</v>
      </c>
    </row>
    <row r="55" spans="1:11" x14ac:dyDescent="0.35">
      <c r="A55" s="29"/>
      <c r="B55" s="29"/>
      <c r="C55" s="29"/>
      <c r="D55" s="30"/>
      <c r="E55" s="29"/>
      <c r="F55" s="32"/>
    </row>
    <row r="56" spans="1:11" x14ac:dyDescent="0.35">
      <c r="A56" s="29"/>
      <c r="B56" s="29"/>
      <c r="C56" s="29"/>
      <c r="D56" s="30"/>
      <c r="E56" s="29"/>
      <c r="F56" s="32"/>
      <c r="G56" s="29"/>
      <c r="H56" s="29"/>
      <c r="I56" s="29"/>
      <c r="J56" s="31"/>
      <c r="K56" s="39"/>
    </row>
    <row r="57" spans="1:11" x14ac:dyDescent="0.35">
      <c r="A57" s="29"/>
      <c r="B57" s="29"/>
      <c r="C57" s="29"/>
      <c r="D57" s="30"/>
      <c r="E57" s="29"/>
      <c r="F57" s="32"/>
      <c r="G57" s="40" t="s">
        <v>58</v>
      </c>
      <c r="H57" s="29"/>
      <c r="I57" s="29"/>
      <c r="J57" s="30"/>
      <c r="K57" s="35">
        <f>K47+K54+K29+K37+K42</f>
        <v>0</v>
      </c>
    </row>
    <row r="58" spans="1:11" x14ac:dyDescent="0.35">
      <c r="A58" s="29"/>
      <c r="B58" s="29"/>
      <c r="C58" s="29"/>
      <c r="D58" s="30"/>
      <c r="E58" s="29"/>
      <c r="F58" s="32"/>
      <c r="G58" s="73" t="str">
        <f>IF(K32&gt;K57*0.15,"Refreshments request exceeds limits","")</f>
        <v/>
      </c>
      <c r="H58" s="29"/>
      <c r="I58" s="29"/>
      <c r="J58" s="29"/>
      <c r="K58" s="29"/>
    </row>
    <row r="59" spans="1:11" s="13" customFormat="1" x14ac:dyDescent="0.35">
      <c r="A59" s="55" t="s">
        <v>31</v>
      </c>
      <c r="D59" s="22"/>
      <c r="F59" s="23"/>
      <c r="G59" s="28" t="s">
        <v>27</v>
      </c>
      <c r="H59" s="29"/>
      <c r="I59" s="29"/>
      <c r="J59" s="30"/>
      <c r="K59" s="38">
        <f>+F50-K57</f>
        <v>0</v>
      </c>
    </row>
    <row r="60" spans="1:11" s="13" customFormat="1" ht="13.15" thickBot="1" x14ac:dyDescent="0.4">
      <c r="A60" s="1" t="s">
        <v>2</v>
      </c>
      <c r="C60" s="7"/>
      <c r="D60" s="7" t="s">
        <v>3</v>
      </c>
      <c r="E60" s="7"/>
      <c r="G60" s="7" t="s">
        <v>38</v>
      </c>
      <c r="I60" s="7" t="s">
        <v>5</v>
      </c>
    </row>
    <row r="61" spans="1:11" s="13" customFormat="1" ht="13.15" thickBot="1" x14ac:dyDescent="0.4">
      <c r="A61" s="80"/>
      <c r="B61" s="81"/>
      <c r="C61" s="82"/>
      <c r="D61" s="80"/>
      <c r="E61" s="81"/>
      <c r="F61" s="82"/>
      <c r="G61" s="83"/>
      <c r="H61" s="84"/>
      <c r="I61" s="80"/>
      <c r="J61" s="81"/>
      <c r="K61" s="82"/>
    </row>
    <row r="62" spans="1:11" s="13" customFormat="1" x14ac:dyDescent="0.35">
      <c r="J62" s="7"/>
      <c r="K62" s="7"/>
    </row>
    <row r="63" spans="1:11" s="13" customFormat="1" ht="13.15" thickBot="1" x14ac:dyDescent="0.4">
      <c r="A63" s="55" t="s">
        <v>81</v>
      </c>
      <c r="B63" s="15"/>
      <c r="C63" s="15"/>
      <c r="D63" s="15"/>
      <c r="E63" s="15"/>
      <c r="F63" s="15"/>
      <c r="G63" s="15"/>
      <c r="H63" s="15"/>
      <c r="I63" s="76" t="s">
        <v>82</v>
      </c>
      <c r="J63" s="75"/>
      <c r="K63" s="75"/>
    </row>
    <row r="64" spans="1:11" s="13" customFormat="1" x14ac:dyDescent="0.35">
      <c r="J64" s="7"/>
      <c r="K64" s="7"/>
    </row>
    <row r="65" spans="4:6" s="13" customFormat="1" x14ac:dyDescent="0.35">
      <c r="D65" s="22"/>
      <c r="F65" s="23"/>
    </row>
    <row r="66" spans="4:6" s="13" customFormat="1" x14ac:dyDescent="0.35">
      <c r="D66" s="22"/>
      <c r="F66" s="23"/>
    </row>
  </sheetData>
  <sheetProtection algorithmName="SHA-512" hashValue="qm7f7dPi7XmDj8iFU4Mzwg1CJmOkNqhmPNj/lbOsWW+CJ0sZhLTC+ShumiwrxMXGgQHku/qJz243vIBRJpXxBw==" saltValue="bfKa0hl1uXMjnBbtC9DGiA==" spinCount="100000" sheet="1" objects="1" scenarios="1"/>
  <sortState ref="G39:G42">
    <sortCondition ref="G33"/>
  </sortState>
  <mergeCells count="21">
    <mergeCell ref="H36:I36"/>
    <mergeCell ref="A5:F5"/>
    <mergeCell ref="G5:K5"/>
    <mergeCell ref="B24:D24"/>
    <mergeCell ref="B25:D25"/>
    <mergeCell ref="B26:D26"/>
    <mergeCell ref="A9:E9"/>
    <mergeCell ref="I9:J9"/>
    <mergeCell ref="A12:K12"/>
    <mergeCell ref="A7:E7"/>
    <mergeCell ref="B11:J11"/>
    <mergeCell ref="I7:J7"/>
    <mergeCell ref="A13:K20"/>
    <mergeCell ref="H46:I46"/>
    <mergeCell ref="A61:C61"/>
    <mergeCell ref="D61:F61"/>
    <mergeCell ref="G61:H61"/>
    <mergeCell ref="I61:K61"/>
    <mergeCell ref="C47:D47"/>
    <mergeCell ref="H53:I53"/>
    <mergeCell ref="E51:F51"/>
  </mergeCells>
  <phoneticPr fontId="0" type="noConversion"/>
  <dataValidations count="4">
    <dataValidation type="list" allowBlank="1" showInputMessage="1" showErrorMessage="1" sqref="A7:E7">
      <formula1>$O$18:$O$20</formula1>
    </dataValidation>
    <dataValidation type="list" allowBlank="1" showInputMessage="1" showErrorMessage="1" sqref="B11">
      <formula1>$O$2:$O$10</formula1>
    </dataValidation>
    <dataValidation type="list" allowBlank="1" showInputMessage="1" showErrorMessage="1" sqref="A9:E9">
      <formula1>$O$25:$O$41</formula1>
    </dataValidation>
    <dataValidation type="list" allowBlank="1" showInputMessage="1" showErrorMessage="1" sqref="I9:J9">
      <formula1>$O$14:$O$15</formula1>
    </dataValidation>
  </dataValidations>
  <pageMargins left="0.25" right="0.25" top="0.25" bottom="0.25" header="0" footer="0"/>
  <pageSetup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Program Grant</vt:lpstr>
      <vt:lpstr>Periods</vt:lpstr>
      <vt:lpstr>'Program Grant'!Print_Area</vt:lpstr>
    </vt:vector>
  </TitlesOfParts>
  <Company>ASBO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 Haller</dc:creator>
  <cp:lastModifiedBy>Richard Haller</cp:lastModifiedBy>
  <cp:lastPrinted>2019-09-09T22:16:03Z</cp:lastPrinted>
  <dcterms:created xsi:type="dcterms:W3CDTF">1998-01-22T17:08:31Z</dcterms:created>
  <dcterms:modified xsi:type="dcterms:W3CDTF">2019-09-10T18:47:52Z</dcterms:modified>
</cp:coreProperties>
</file>