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wis\Documents\Excel_Files\"/>
    </mc:Choice>
  </mc:AlternateContent>
  <xr:revisionPtr revIDLastSave="0" documentId="13_ncr:1_{7C7A824C-2676-4920-B94B-AFF16CE60DA1}" xr6:coauthVersionLast="47" xr6:coauthVersionMax="47" xr10:uidLastSave="{00000000-0000-0000-0000-000000000000}"/>
  <bookViews>
    <workbookView xWindow="-108" yWindow="-108" windowWidth="23256" windowHeight="12576" xr2:uid="{79D80FED-026B-4228-B003-E7FEBA8127D4}"/>
  </bookViews>
  <sheets>
    <sheet name="Generations" sheetId="1" r:id="rId1"/>
    <sheet name="Accomplishments in Same Season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4" i="1" l="1"/>
  <c r="B24" i="1"/>
  <c r="C24" i="1"/>
  <c r="E24" i="1"/>
  <c r="F24" i="1"/>
  <c r="G24" i="1"/>
  <c r="H24" i="1"/>
  <c r="M24" i="1"/>
  <c r="N24" i="1"/>
  <c r="Q24" i="1"/>
  <c r="R24" i="1"/>
  <c r="S24" i="1"/>
  <c r="T24" i="1"/>
  <c r="U24" i="1"/>
  <c r="Z24" i="1"/>
  <c r="J24" i="1"/>
  <c r="I24" i="1"/>
  <c r="K24" i="1"/>
  <c r="L24" i="1"/>
  <c r="D22" i="1"/>
  <c r="X22" i="1"/>
  <c r="AD24" i="1"/>
  <c r="AC24" i="1"/>
  <c r="AB24" i="1"/>
  <c r="AA24" i="1"/>
  <c r="W24" i="1"/>
  <c r="X21" i="1"/>
  <c r="V24" i="1"/>
  <c r="D21" i="1"/>
  <c r="P20" i="1"/>
  <c r="O3" i="1"/>
  <c r="O24" i="1" s="1"/>
  <c r="X20" i="1"/>
  <c r="D20" i="1"/>
  <c r="X19" i="1"/>
  <c r="X18" i="1"/>
  <c r="X17" i="1"/>
  <c r="X16" i="1"/>
  <c r="X15" i="1"/>
  <c r="X14" i="1"/>
  <c r="X13" i="1"/>
  <c r="X12" i="1"/>
  <c r="X11" i="1"/>
  <c r="X1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4" i="1" l="1"/>
  <c r="X24" i="1"/>
</calcChain>
</file>

<file path=xl/sharedStrings.xml><?xml version="1.0" encoding="utf-8"?>
<sst xmlns="http://schemas.openxmlformats.org/spreadsheetml/2006/main" count="388" uniqueCount="144">
  <si>
    <t>Year</t>
  </si>
  <si>
    <t>Regional Titles</t>
  </si>
  <si>
    <t>Regional Semis</t>
  </si>
  <si>
    <t>Regional Finalists</t>
  </si>
  <si>
    <t>NA</t>
  </si>
  <si>
    <t>Teams</t>
  </si>
  <si>
    <t>Brief Top 10</t>
  </si>
  <si>
    <t>Brief Top 5</t>
  </si>
  <si>
    <t>Brief # 1</t>
  </si>
  <si>
    <t>National Title</t>
  </si>
  <si>
    <t xml:space="preserve"> </t>
  </si>
  <si>
    <t>2006-7</t>
  </si>
  <si>
    <t>2007-8</t>
  </si>
  <si>
    <t>2021-22</t>
  </si>
  <si>
    <t>2020-21</t>
  </si>
  <si>
    <t>2019-20</t>
  </si>
  <si>
    <t>2018-19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</si>
  <si>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</si>
  <si>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</si>
  <si>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</si>
  <si>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</si>
  <si>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</si>
  <si>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</si>
  <si>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</si>
  <si>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</si>
  <si>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</si>
  <si>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2008-9</t>
  </si>
  <si>
    <t>2022-23</t>
  </si>
  <si>
    <t>Brief # 2</t>
  </si>
  <si>
    <t>% w/ Bids</t>
  </si>
  <si>
    <t>Inv. Titles</t>
  </si>
  <si>
    <t>Invs.</t>
  </si>
  <si>
    <t>Inv % Win</t>
  </si>
  <si>
    <t>2*</t>
  </si>
  <si>
    <t>* 1 was on a hybrid</t>
  </si>
  <si>
    <t>Same Season</t>
  </si>
  <si>
    <t>Won Regional and Top</t>
  </si>
  <si>
    <t>25 Orator at Nationals</t>
  </si>
  <si>
    <t>Won Regional and Top 10</t>
  </si>
  <si>
    <t>Won Regional and Top 5</t>
  </si>
  <si>
    <t>Won Regional, Top 10 Brief</t>
  </si>
  <si>
    <t>Ashley</t>
  </si>
  <si>
    <t>Krist and Ashley</t>
  </si>
  <si>
    <t>Kevin and Shelby</t>
  </si>
  <si>
    <t>Anna and Jonah</t>
  </si>
  <si>
    <t>Vaishalee and Marco (twice)</t>
  </si>
  <si>
    <t>Vaishalee and Marco (3 times)</t>
  </si>
  <si>
    <t>Ashley and Jacquelene</t>
  </si>
  <si>
    <t>Georgina and Kelton</t>
  </si>
  <si>
    <t>Aleece and Celeste</t>
  </si>
  <si>
    <t>Kelton</t>
  </si>
  <si>
    <t>Won a Regional</t>
  </si>
  <si>
    <t>Krist and Adria</t>
  </si>
  <si>
    <t>Krist and Kevin</t>
  </si>
  <si>
    <t>Anna and Justin</t>
  </si>
  <si>
    <t>Aleece and Barry</t>
  </si>
  <si>
    <t>Emma and John</t>
  </si>
  <si>
    <t>Justin and Julieta</t>
  </si>
  <si>
    <t>Alex</t>
  </si>
  <si>
    <t>Ryan</t>
  </si>
  <si>
    <t>Kyle</t>
  </si>
  <si>
    <t>Myles</t>
  </si>
  <si>
    <t>Sarah</t>
  </si>
  <si>
    <t>Amanda</t>
  </si>
  <si>
    <t>Jacquelene</t>
  </si>
  <si>
    <t>Vaishalee and Marco</t>
  </si>
  <si>
    <t>Top 10 Brief and Top 25</t>
  </si>
  <si>
    <t>Top 5 Brief and Top 25</t>
  </si>
  <si>
    <t>Top 5 Brief and Top 10</t>
  </si>
  <si>
    <t>Top 5 Brief and Top 5</t>
  </si>
  <si>
    <t>10 Orator at Nationals</t>
  </si>
  <si>
    <t>Top 5 Brief and Natl Finals</t>
  </si>
  <si>
    <t>Ashley and Kyle</t>
  </si>
  <si>
    <t>Myles and Sarah (twice)</t>
  </si>
  <si>
    <t>Georgina and Kelton (twice)</t>
  </si>
  <si>
    <t>Tommy (2003)</t>
  </si>
  <si>
    <t xml:space="preserve">Top 25 Orator and </t>
  </si>
  <si>
    <t>Natl Finals</t>
  </si>
  <si>
    <t>Sweet 16 and Top</t>
  </si>
  <si>
    <t>Katelyn (2005)</t>
  </si>
  <si>
    <t>Won Regional and Natl</t>
  </si>
  <si>
    <t>Sweet 16 the Same Season</t>
  </si>
  <si>
    <t>the Same Season</t>
  </si>
  <si>
    <t>Brief the same Season</t>
  </si>
  <si>
    <t>Orator the same Season</t>
  </si>
  <si>
    <t>the same Season</t>
  </si>
  <si>
    <t>and Top 25 Orator the</t>
  </si>
  <si>
    <t>Undefeated in</t>
  </si>
  <si>
    <t>Multiple Regionals</t>
  </si>
  <si>
    <t xml:space="preserve">Kevin </t>
  </si>
  <si>
    <t>Morgan and Ivonne</t>
  </si>
  <si>
    <t>2023-24</t>
  </si>
  <si>
    <t>Kamra and Jocelyn Soto</t>
  </si>
  <si>
    <t>Same Team</t>
  </si>
  <si>
    <t xml:space="preserve">Multiple </t>
  </si>
  <si>
    <t>Alexa and Stevie (twice)</t>
  </si>
  <si>
    <t>PRONT Sweet 16</t>
  </si>
  <si>
    <t>PRONT Quarters</t>
  </si>
  <si>
    <t>PRONT Semis</t>
  </si>
  <si>
    <t>PRONT Finals</t>
  </si>
  <si>
    <t>N/A</t>
  </si>
  <si>
    <t>FRONT Sweet 16</t>
  </si>
  <si>
    <t>FRONT Quarters</t>
  </si>
  <si>
    <t>FRONT Finalists</t>
  </si>
  <si>
    <t>FRONT Top 25 Orators</t>
  </si>
  <si>
    <t>PRONT Top 25 Orators</t>
  </si>
  <si>
    <t>PRONT # 1 Orators</t>
  </si>
  <si>
    <t>Top 25 National Orator</t>
  </si>
  <si>
    <t>PRONT</t>
  </si>
  <si>
    <t>Emma (1st KY)</t>
  </si>
  <si>
    <t>Stevie (1st NV)</t>
  </si>
  <si>
    <t>Jocelyn C. (8th KY)</t>
  </si>
  <si>
    <t>Kylie (12th NV)</t>
  </si>
  <si>
    <t>Alexa (14th NV)</t>
  </si>
  <si>
    <t>PRONT Bids</t>
  </si>
  <si>
    <t>FRONT BIDS</t>
  </si>
  <si>
    <t>% w/ FRONT Bids</t>
  </si>
  <si>
    <t>FRONT Semis</t>
  </si>
  <si>
    <t>Top 5 Brief and Top 15</t>
  </si>
  <si>
    <t>PRONT orator</t>
  </si>
  <si>
    <t>Alexa (14th/2nd)</t>
  </si>
  <si>
    <t>Stevie (1st)/2nd)</t>
  </si>
  <si>
    <t>FRONT Semi-Finalists</t>
  </si>
  <si>
    <t>Tommy and J'anene</t>
  </si>
  <si>
    <t>Myles and Sarah</t>
  </si>
  <si>
    <t xml:space="preserve">Teams that </t>
  </si>
  <si>
    <t>competition</t>
  </si>
  <si>
    <t xml:space="preserve">semis in every </t>
  </si>
  <si>
    <t>Qualified for</t>
  </si>
  <si>
    <t>Marco and Vaishalee</t>
  </si>
  <si>
    <t>Reached AMCA semis</t>
  </si>
  <si>
    <t>and top ten AMCA</t>
  </si>
  <si>
    <t>written brief</t>
  </si>
  <si>
    <t>same season</t>
  </si>
  <si>
    <t xml:space="preserve">PRONT and FRONT </t>
  </si>
  <si>
    <t>Semis in the Same Season</t>
  </si>
  <si>
    <t xml:space="preserve">Top 4 in Oral and </t>
  </si>
  <si>
    <t>Written in Career</t>
  </si>
  <si>
    <t>Morgan</t>
  </si>
  <si>
    <t>2024-25</t>
  </si>
  <si>
    <t>2025-26</t>
  </si>
  <si>
    <t>PRONT Titles</t>
  </si>
  <si>
    <t>Brief Top 15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</si>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</sst>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0" xfId="0" applyFill="1"/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" fillId="4" borderId="1" xfId="0" applyFont="1" applyFill="1" applyBorder="1"/>
    <xf numFmtId="0" fontId="0" fillId="4" borderId="1" xfId="0" applyFill="1" applyBorder="1"/>
    <xf numFmtId="0" fontId="0" fillId="0" borderId="1" xfId="0" applyBorder="1"/>
    <xf numFmtId="0" fontId="1" fillId="4" borderId="1" xfId="0" applyFont="1" applyFill="1" applyBorder="1" applyAlignment="1">
      <alignment horizontal="center"/>
    </xf>
    <xf numFmtId="0" fontId="0" fillId="0" borderId="2" xfId="0" applyBorder="1"/>
    <xf numFmtId="0" fontId="1" fillId="0" borderId="1" xfId="0" applyFont="1" applyBorder="1"/>
    <xf numFmtId="0" fontId="0" fillId="10" borderId="1" xfId="0" applyFill="1" applyBorder="1" applyAlignment="1">
      <alignment horizontal="center"/>
    </xf>
    <xf numFmtId="0" fontId="0" fillId="1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0F24F-B7D8-4E86-A31B-5C1F0BC39058}">
  <dimension ref="A1:AE26"/>
  <sheetViews>
    <sheetView tabSelected="1" workbookViewId="0">
      <selection activeCell="E19" sqref="E19"/>
    </sheetView>
  </sheetViews>
  <sheetFormatPr defaultRowHeight="14.4" x14ac:dyDescent="0.3"/>
  <cols>
    <col min="3" max="3" width="10.44140625" customWidth="1"/>
    <col min="5" max="5" width="13" customWidth="1"/>
    <col min="6" max="6" width="16.21875" customWidth="1"/>
    <col min="7" max="12" width="14.44140625" customWidth="1"/>
    <col min="13" max="13" width="21.21875" customWidth="1"/>
    <col min="14" max="14" width="19.21875" customWidth="1"/>
    <col min="15" max="15" width="15.109375" customWidth="1"/>
    <col min="16" max="16" width="19.21875" customWidth="1"/>
    <col min="17" max="17" width="14.6640625" customWidth="1"/>
    <col min="18" max="18" width="14.21875" customWidth="1"/>
    <col min="19" max="19" width="12.33203125" customWidth="1"/>
    <col min="20" max="20" width="13.88671875" customWidth="1"/>
    <col min="21" max="21" width="18.88671875" customWidth="1"/>
    <col min="22" max="22" width="9.21875" customWidth="1"/>
    <col min="23" max="23" width="8" customWidth="1"/>
    <col min="24" max="24" width="10" customWidth="1"/>
    <col min="25" max="25" width="11.109375" customWidth="1"/>
    <col min="26" max="26" width="11.33203125" customWidth="1"/>
    <col min="27" max="27" width="11" customWidth="1"/>
    <col min="30" max="30" width="12" customWidth="1"/>
  </cols>
  <sheetData>
    <row r="1" spans="1:30" x14ac:dyDescent="0.3">
      <c r="A1" s="1" t="s">
        <v>0</v>
      </c>
      <c r="B1" s="1" t="s">
        <v>5</v>
      </c>
      <c r="C1" s="1" t="s">
        <v>114</v>
      </c>
      <c r="D1" s="1" t="s">
        <v>29</v>
      </c>
      <c r="E1" s="1" t="s">
        <v>1</v>
      </c>
      <c r="F1" s="1" t="s">
        <v>3</v>
      </c>
      <c r="G1" s="1" t="s">
        <v>2</v>
      </c>
      <c r="H1" s="1" t="s">
        <v>96</v>
      </c>
      <c r="I1" s="1" t="s">
        <v>97</v>
      </c>
      <c r="J1" s="1" t="s">
        <v>98</v>
      </c>
      <c r="K1" s="1" t="s">
        <v>99</v>
      </c>
      <c r="L1" s="1" t="s">
        <v>141</v>
      </c>
      <c r="M1" s="1" t="s">
        <v>105</v>
      </c>
      <c r="N1" s="1" t="s">
        <v>106</v>
      </c>
      <c r="O1" s="1" t="s">
        <v>115</v>
      </c>
      <c r="P1" s="1" t="s">
        <v>116</v>
      </c>
      <c r="Q1" s="1" t="s">
        <v>101</v>
      </c>
      <c r="R1" s="1" t="s">
        <v>102</v>
      </c>
      <c r="S1" s="1" t="s">
        <v>117</v>
      </c>
      <c r="T1" s="1" t="s">
        <v>103</v>
      </c>
      <c r="U1" s="1" t="s">
        <v>104</v>
      </c>
      <c r="V1" s="1" t="s">
        <v>30</v>
      </c>
      <c r="W1" s="1" t="s">
        <v>31</v>
      </c>
      <c r="X1" s="1" t="s">
        <v>32</v>
      </c>
      <c r="Y1" s="1" t="s">
        <v>142</v>
      </c>
      <c r="Z1" s="1" t="s">
        <v>6</v>
      </c>
      <c r="AA1" s="1" t="s">
        <v>7</v>
      </c>
      <c r="AB1" s="1" t="s">
        <v>8</v>
      </c>
      <c r="AC1" s="1" t="s">
        <v>28</v>
      </c>
      <c r="AD1" s="1" t="s">
        <v>9</v>
      </c>
    </row>
    <row r="2" spans="1:30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3">
      <c r="A3" s="3" t="s">
        <v>11</v>
      </c>
      <c r="B3" s="3">
        <v>6</v>
      </c>
      <c r="C3" s="3">
        <v>3</v>
      </c>
      <c r="D3" s="3">
        <f>C3/B3*100</f>
        <v>50</v>
      </c>
      <c r="E3" s="3">
        <v>0</v>
      </c>
      <c r="F3" s="3">
        <v>0</v>
      </c>
      <c r="G3" s="3">
        <v>1</v>
      </c>
      <c r="H3" s="3" t="s">
        <v>100</v>
      </c>
      <c r="I3" s="3" t="s">
        <v>100</v>
      </c>
      <c r="J3" s="3" t="s">
        <v>100</v>
      </c>
      <c r="K3" s="3" t="s">
        <v>100</v>
      </c>
      <c r="L3" s="3" t="s">
        <v>100</v>
      </c>
      <c r="M3" s="3" t="s">
        <v>100</v>
      </c>
      <c r="N3" s="3" t="s">
        <v>100</v>
      </c>
      <c r="O3" s="3" t="str">
        <f>+N3:N19</f>
        <v>N/A</v>
      </c>
      <c r="P3" s="3" t="s">
        <v>100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 t="s">
        <v>4</v>
      </c>
      <c r="W3" s="3" t="s">
        <v>4</v>
      </c>
      <c r="X3" s="3" t="s">
        <v>4</v>
      </c>
      <c r="Y3" s="3" t="s">
        <v>100</v>
      </c>
      <c r="Z3" s="3" t="s">
        <v>4</v>
      </c>
      <c r="AA3" s="4" t="s">
        <v>4</v>
      </c>
      <c r="AB3" s="4">
        <v>0</v>
      </c>
      <c r="AC3" s="4">
        <v>0</v>
      </c>
      <c r="AD3" s="4">
        <v>0</v>
      </c>
    </row>
    <row r="4" spans="1:30" x14ac:dyDescent="0.3">
      <c r="A4" s="3" t="s">
        <v>12</v>
      </c>
      <c r="B4" s="3">
        <v>5</v>
      </c>
      <c r="C4" s="3">
        <v>3</v>
      </c>
      <c r="D4" s="3">
        <f t="shared" ref="D4:D24" si="0">C4/B4*100</f>
        <v>60</v>
      </c>
      <c r="E4" s="3">
        <v>0</v>
      </c>
      <c r="F4" s="3">
        <v>0</v>
      </c>
      <c r="G4" s="3">
        <v>0</v>
      </c>
      <c r="H4" s="3" t="s">
        <v>100</v>
      </c>
      <c r="I4" s="3" t="s">
        <v>100</v>
      </c>
      <c r="J4" s="3" t="s">
        <v>100</v>
      </c>
      <c r="K4" s="3" t="s">
        <v>100</v>
      </c>
      <c r="L4" s="3" t="s">
        <v>100</v>
      </c>
      <c r="M4" s="3" t="s">
        <v>100</v>
      </c>
      <c r="N4" s="3" t="s">
        <v>100</v>
      </c>
      <c r="O4" s="3" t="s">
        <v>100</v>
      </c>
      <c r="P4" s="3" t="s">
        <v>100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 t="s">
        <v>4</v>
      </c>
      <c r="W4" s="3" t="s">
        <v>4</v>
      </c>
      <c r="X4" s="3" t="s">
        <v>4</v>
      </c>
      <c r="Y4" s="3" t="s">
        <v>100</v>
      </c>
      <c r="Z4" s="3" t="s">
        <v>4</v>
      </c>
      <c r="AA4" s="4" t="s">
        <v>4</v>
      </c>
      <c r="AB4" s="4">
        <v>0</v>
      </c>
      <c r="AC4" s="4">
        <v>0</v>
      </c>
      <c r="AD4" s="4">
        <v>0</v>
      </c>
    </row>
    <row r="5" spans="1:30" x14ac:dyDescent="0.3">
      <c r="A5" s="5" t="s">
        <v>26</v>
      </c>
      <c r="B5" s="5">
        <v>5</v>
      </c>
      <c r="C5" s="5">
        <v>3</v>
      </c>
      <c r="D5" s="5">
        <f t="shared" si="0"/>
        <v>60</v>
      </c>
      <c r="E5" s="5">
        <v>0</v>
      </c>
      <c r="F5" s="5">
        <v>0</v>
      </c>
      <c r="G5" s="5">
        <v>0</v>
      </c>
      <c r="H5" s="5" t="s">
        <v>100</v>
      </c>
      <c r="I5" s="5" t="s">
        <v>100</v>
      </c>
      <c r="J5" s="5" t="s">
        <v>100</v>
      </c>
      <c r="K5" s="5" t="s">
        <v>100</v>
      </c>
      <c r="L5" s="5" t="s">
        <v>100</v>
      </c>
      <c r="M5" s="5" t="s">
        <v>100</v>
      </c>
      <c r="N5" s="5" t="s">
        <v>100</v>
      </c>
      <c r="O5" s="5" t="s">
        <v>100</v>
      </c>
      <c r="P5" s="5" t="s">
        <v>100</v>
      </c>
      <c r="Q5" s="5">
        <v>1</v>
      </c>
      <c r="R5" s="5">
        <v>0</v>
      </c>
      <c r="S5" s="5">
        <v>0</v>
      </c>
      <c r="T5" s="5">
        <v>0</v>
      </c>
      <c r="U5" s="5">
        <v>0</v>
      </c>
      <c r="V5" s="5" t="s">
        <v>4</v>
      </c>
      <c r="W5" s="5" t="s">
        <v>4</v>
      </c>
      <c r="X5" s="5" t="s">
        <v>4</v>
      </c>
      <c r="Y5" s="5" t="s">
        <v>100</v>
      </c>
      <c r="Z5" s="5" t="s">
        <v>4</v>
      </c>
      <c r="AA5" s="5" t="s">
        <v>4</v>
      </c>
      <c r="AB5" s="5">
        <v>0</v>
      </c>
      <c r="AC5" s="5">
        <v>0</v>
      </c>
      <c r="AD5" s="5">
        <v>0</v>
      </c>
    </row>
    <row r="6" spans="1:30" x14ac:dyDescent="0.3">
      <c r="A6" s="5" t="s">
        <v>25</v>
      </c>
      <c r="B6" s="5">
        <v>6</v>
      </c>
      <c r="C6" s="5">
        <v>5</v>
      </c>
      <c r="D6" s="5">
        <f t="shared" si="0"/>
        <v>83.333333333333343</v>
      </c>
      <c r="E6" s="5">
        <v>0</v>
      </c>
      <c r="F6" s="5">
        <v>0</v>
      </c>
      <c r="G6" s="5">
        <v>1</v>
      </c>
      <c r="H6" s="5" t="s">
        <v>100</v>
      </c>
      <c r="I6" s="5" t="s">
        <v>100</v>
      </c>
      <c r="J6" s="5" t="s">
        <v>100</v>
      </c>
      <c r="K6" s="5" t="s">
        <v>100</v>
      </c>
      <c r="L6" s="5" t="s">
        <v>100</v>
      </c>
      <c r="M6" s="5" t="s">
        <v>100</v>
      </c>
      <c r="N6" s="5" t="s">
        <v>100</v>
      </c>
      <c r="O6" s="5" t="s">
        <v>100</v>
      </c>
      <c r="P6" s="5" t="s">
        <v>100</v>
      </c>
      <c r="Q6" s="5">
        <v>0</v>
      </c>
      <c r="R6" s="5">
        <v>0</v>
      </c>
      <c r="S6" s="5">
        <v>0</v>
      </c>
      <c r="T6" s="5">
        <v>0</v>
      </c>
      <c r="U6" s="5">
        <v>1</v>
      </c>
      <c r="V6" s="5" t="s">
        <v>4</v>
      </c>
      <c r="W6" s="5" t="s">
        <v>4</v>
      </c>
      <c r="X6" s="5" t="s">
        <v>4</v>
      </c>
      <c r="Y6" s="5" t="s">
        <v>100</v>
      </c>
      <c r="Z6" s="5" t="s">
        <v>4</v>
      </c>
      <c r="AA6" s="5" t="s">
        <v>4</v>
      </c>
      <c r="AB6" s="5">
        <v>0</v>
      </c>
      <c r="AC6" s="5">
        <v>0</v>
      </c>
      <c r="AD6" s="5">
        <v>0</v>
      </c>
    </row>
    <row r="7" spans="1:30" x14ac:dyDescent="0.3">
      <c r="A7" s="5" t="s">
        <v>24</v>
      </c>
      <c r="B7" s="5">
        <v>5</v>
      </c>
      <c r="C7" s="5">
        <v>4</v>
      </c>
      <c r="D7" s="5">
        <f t="shared" si="0"/>
        <v>80</v>
      </c>
      <c r="E7" s="5">
        <v>0</v>
      </c>
      <c r="F7" s="5">
        <v>0</v>
      </c>
      <c r="G7" s="5">
        <v>1</v>
      </c>
      <c r="H7" s="5" t="s">
        <v>100</v>
      </c>
      <c r="I7" s="5" t="s">
        <v>100</v>
      </c>
      <c r="J7" s="5" t="s">
        <v>100</v>
      </c>
      <c r="K7" s="5" t="s">
        <v>100</v>
      </c>
      <c r="L7" s="5" t="s">
        <v>100</v>
      </c>
      <c r="M7" s="5" t="s">
        <v>100</v>
      </c>
      <c r="N7" s="5" t="s">
        <v>100</v>
      </c>
      <c r="O7" s="5" t="s">
        <v>100</v>
      </c>
      <c r="P7" s="5" t="s">
        <v>100</v>
      </c>
      <c r="Q7" s="5">
        <v>1</v>
      </c>
      <c r="R7" s="5">
        <v>0</v>
      </c>
      <c r="S7" s="5">
        <v>0</v>
      </c>
      <c r="T7" s="5">
        <v>0</v>
      </c>
      <c r="U7" s="5">
        <v>2</v>
      </c>
      <c r="V7" s="5" t="s">
        <v>4</v>
      </c>
      <c r="W7" s="5" t="s">
        <v>4</v>
      </c>
      <c r="X7" s="5" t="s">
        <v>4</v>
      </c>
      <c r="Y7" s="5">
        <v>1</v>
      </c>
      <c r="Z7" s="5">
        <v>1</v>
      </c>
      <c r="AA7" s="5">
        <v>0</v>
      </c>
      <c r="AB7" s="5">
        <v>0</v>
      </c>
      <c r="AC7" s="5">
        <v>0</v>
      </c>
      <c r="AD7" s="5">
        <v>0</v>
      </c>
    </row>
    <row r="8" spans="1:30" x14ac:dyDescent="0.3">
      <c r="A8" s="6" t="s">
        <v>23</v>
      </c>
      <c r="B8" s="6">
        <v>4</v>
      </c>
      <c r="C8" s="6">
        <v>2</v>
      </c>
      <c r="D8" s="6">
        <f t="shared" si="0"/>
        <v>50</v>
      </c>
      <c r="E8" s="6">
        <v>0</v>
      </c>
      <c r="F8" s="6">
        <v>0</v>
      </c>
      <c r="G8" s="7">
        <v>0</v>
      </c>
      <c r="H8" s="7" t="s">
        <v>100</v>
      </c>
      <c r="I8" s="7" t="s">
        <v>100</v>
      </c>
      <c r="J8" s="7" t="s">
        <v>100</v>
      </c>
      <c r="K8" s="7" t="s">
        <v>100</v>
      </c>
      <c r="L8" s="7" t="s">
        <v>100</v>
      </c>
      <c r="M8" s="7" t="s">
        <v>100</v>
      </c>
      <c r="N8" s="7" t="s">
        <v>100</v>
      </c>
      <c r="O8" s="7" t="s">
        <v>100</v>
      </c>
      <c r="P8" s="6" t="s">
        <v>100</v>
      </c>
      <c r="Q8" s="7">
        <v>1</v>
      </c>
      <c r="R8" s="7">
        <v>0</v>
      </c>
      <c r="S8" s="7">
        <v>0</v>
      </c>
      <c r="T8" s="7">
        <v>0</v>
      </c>
      <c r="U8" s="7">
        <v>0</v>
      </c>
      <c r="V8" s="6" t="s">
        <v>4</v>
      </c>
      <c r="W8" s="6" t="s">
        <v>4</v>
      </c>
      <c r="X8" s="6" t="s">
        <v>4</v>
      </c>
      <c r="Y8" s="6">
        <v>1</v>
      </c>
      <c r="Z8" s="6">
        <v>1</v>
      </c>
      <c r="AA8" s="6">
        <v>0</v>
      </c>
      <c r="AB8" s="6">
        <v>0</v>
      </c>
      <c r="AC8" s="6">
        <v>0</v>
      </c>
      <c r="AD8" s="6">
        <v>0</v>
      </c>
    </row>
    <row r="9" spans="1:30" x14ac:dyDescent="0.3">
      <c r="A9" s="6" t="s">
        <v>22</v>
      </c>
      <c r="B9" s="6">
        <v>6</v>
      </c>
      <c r="C9" s="6">
        <v>4</v>
      </c>
      <c r="D9" s="6">
        <f t="shared" si="0"/>
        <v>66.666666666666657</v>
      </c>
      <c r="E9" s="6">
        <v>1</v>
      </c>
      <c r="F9" s="6">
        <v>1</v>
      </c>
      <c r="G9" s="6">
        <v>1</v>
      </c>
      <c r="H9" s="6" t="s">
        <v>100</v>
      </c>
      <c r="I9" s="6" t="s">
        <v>100</v>
      </c>
      <c r="J9" s="6" t="s">
        <v>100</v>
      </c>
      <c r="K9" s="6" t="s">
        <v>100</v>
      </c>
      <c r="L9" s="6" t="s">
        <v>100</v>
      </c>
      <c r="M9" s="6" t="s">
        <v>100</v>
      </c>
      <c r="N9" s="6" t="s">
        <v>100</v>
      </c>
      <c r="O9" s="6" t="s">
        <v>100</v>
      </c>
      <c r="P9" s="6" t="s">
        <v>100</v>
      </c>
      <c r="Q9" s="6">
        <v>1</v>
      </c>
      <c r="R9" s="6">
        <v>0</v>
      </c>
      <c r="S9" s="6">
        <v>0</v>
      </c>
      <c r="T9" s="6">
        <v>0</v>
      </c>
      <c r="U9" s="6">
        <v>1</v>
      </c>
      <c r="V9" s="6" t="s">
        <v>4</v>
      </c>
      <c r="W9" s="6" t="s">
        <v>4</v>
      </c>
      <c r="X9" s="6" t="s">
        <v>4</v>
      </c>
      <c r="Y9" s="6">
        <v>1</v>
      </c>
      <c r="Z9" s="6">
        <v>1</v>
      </c>
      <c r="AA9" s="6">
        <v>1</v>
      </c>
      <c r="AB9" s="6">
        <v>0</v>
      </c>
      <c r="AC9" s="6">
        <v>1</v>
      </c>
      <c r="AD9" s="6">
        <v>0</v>
      </c>
    </row>
    <row r="10" spans="1:30" x14ac:dyDescent="0.3">
      <c r="A10" s="6" t="s">
        <v>21</v>
      </c>
      <c r="B10" s="6">
        <v>6</v>
      </c>
      <c r="C10" s="6">
        <v>4</v>
      </c>
      <c r="D10" s="6">
        <f t="shared" si="0"/>
        <v>66.666666666666657</v>
      </c>
      <c r="E10" s="6">
        <v>1</v>
      </c>
      <c r="F10" s="6">
        <v>1</v>
      </c>
      <c r="G10" s="6">
        <v>3</v>
      </c>
      <c r="H10" s="6" t="s">
        <v>100</v>
      </c>
      <c r="I10" s="6" t="s">
        <v>100</v>
      </c>
      <c r="J10" s="6" t="s">
        <v>100</v>
      </c>
      <c r="K10" s="6" t="s">
        <v>100</v>
      </c>
      <c r="L10" s="6" t="s">
        <v>100</v>
      </c>
      <c r="M10" s="6" t="s">
        <v>100</v>
      </c>
      <c r="N10" s="6" t="s">
        <v>100</v>
      </c>
      <c r="O10" s="6" t="s">
        <v>100</v>
      </c>
      <c r="P10" s="6" t="s">
        <v>100</v>
      </c>
      <c r="Q10" s="6">
        <v>1</v>
      </c>
      <c r="R10" s="6">
        <v>1</v>
      </c>
      <c r="S10" s="6">
        <v>1</v>
      </c>
      <c r="T10" s="6">
        <v>1</v>
      </c>
      <c r="U10" s="6">
        <v>3</v>
      </c>
      <c r="V10" s="6">
        <v>2</v>
      </c>
      <c r="W10" s="6">
        <v>2</v>
      </c>
      <c r="X10" s="6">
        <f>V10/W10*100</f>
        <v>100</v>
      </c>
      <c r="Y10" s="6">
        <v>1</v>
      </c>
      <c r="Z10" s="6">
        <v>1</v>
      </c>
      <c r="AA10" s="6">
        <v>1</v>
      </c>
      <c r="AB10" s="6">
        <v>1</v>
      </c>
      <c r="AC10" s="6">
        <v>0</v>
      </c>
      <c r="AD10" s="6">
        <v>1</v>
      </c>
    </row>
    <row r="11" spans="1:30" x14ac:dyDescent="0.3">
      <c r="A11" s="6" t="s">
        <v>20</v>
      </c>
      <c r="B11" s="6">
        <v>5</v>
      </c>
      <c r="C11" s="6">
        <v>4</v>
      </c>
      <c r="D11" s="6">
        <f t="shared" si="0"/>
        <v>80</v>
      </c>
      <c r="E11" s="6">
        <v>2</v>
      </c>
      <c r="F11" s="6">
        <v>2</v>
      </c>
      <c r="G11" s="6">
        <v>2</v>
      </c>
      <c r="H11" s="6" t="s">
        <v>100</v>
      </c>
      <c r="I11" s="6" t="s">
        <v>100</v>
      </c>
      <c r="J11" s="6" t="s">
        <v>100</v>
      </c>
      <c r="K11" s="6" t="s">
        <v>100</v>
      </c>
      <c r="L11" s="6" t="s">
        <v>100</v>
      </c>
      <c r="M11" s="6" t="s">
        <v>100</v>
      </c>
      <c r="N11" s="6" t="s">
        <v>100</v>
      </c>
      <c r="O11" s="6" t="s">
        <v>100</v>
      </c>
      <c r="P11" s="6" t="s">
        <v>100</v>
      </c>
      <c r="Q11" s="6">
        <v>2</v>
      </c>
      <c r="R11" s="6">
        <v>0</v>
      </c>
      <c r="S11" s="6">
        <v>0</v>
      </c>
      <c r="T11" s="6">
        <v>0</v>
      </c>
      <c r="U11" s="6">
        <v>0</v>
      </c>
      <c r="V11" s="6">
        <v>3</v>
      </c>
      <c r="W11" s="6">
        <v>3</v>
      </c>
      <c r="X11" s="6">
        <f t="shared" ref="X11:X22" si="1">V11/W11*100</f>
        <v>100</v>
      </c>
      <c r="Y11" s="6">
        <v>2</v>
      </c>
      <c r="Z11" s="6">
        <v>2</v>
      </c>
      <c r="AA11" s="6">
        <v>0</v>
      </c>
      <c r="AB11" s="6">
        <v>0</v>
      </c>
      <c r="AC11" s="6">
        <v>0</v>
      </c>
      <c r="AD11" s="6">
        <v>0</v>
      </c>
    </row>
    <row r="12" spans="1:30" x14ac:dyDescent="0.3">
      <c r="A12" s="8" t="s">
        <v>19</v>
      </c>
      <c r="B12" s="8">
        <v>6</v>
      </c>
      <c r="C12" s="8">
        <v>3</v>
      </c>
      <c r="D12" s="8">
        <f t="shared" si="0"/>
        <v>50</v>
      </c>
      <c r="E12" s="8">
        <v>0</v>
      </c>
      <c r="F12" s="8">
        <v>1</v>
      </c>
      <c r="G12" s="8">
        <v>1</v>
      </c>
      <c r="H12" s="8" t="s">
        <v>100</v>
      </c>
      <c r="I12" s="8" t="s">
        <v>100</v>
      </c>
      <c r="J12" s="8" t="s">
        <v>100</v>
      </c>
      <c r="K12" s="8" t="s">
        <v>100</v>
      </c>
      <c r="L12" s="8" t="s">
        <v>100</v>
      </c>
      <c r="M12" s="8" t="s">
        <v>100</v>
      </c>
      <c r="N12" s="8" t="s">
        <v>100</v>
      </c>
      <c r="O12" s="8" t="s">
        <v>100</v>
      </c>
      <c r="P12" s="8" t="s">
        <v>100</v>
      </c>
      <c r="Q12" s="8">
        <v>1</v>
      </c>
      <c r="R12" s="8">
        <v>0</v>
      </c>
      <c r="S12" s="8">
        <v>0</v>
      </c>
      <c r="T12" s="8">
        <v>0</v>
      </c>
      <c r="U12" s="8">
        <v>0</v>
      </c>
      <c r="V12" s="8">
        <v>2</v>
      </c>
      <c r="W12" s="8">
        <v>3</v>
      </c>
      <c r="X12" s="8">
        <f t="shared" si="1"/>
        <v>66.666666666666657</v>
      </c>
      <c r="Y12" s="8">
        <v>2</v>
      </c>
      <c r="Z12" s="8">
        <v>2</v>
      </c>
      <c r="AA12" s="8">
        <v>2</v>
      </c>
      <c r="AB12" s="8">
        <v>0</v>
      </c>
      <c r="AC12" s="8">
        <v>0</v>
      </c>
      <c r="AD12" s="8">
        <v>0</v>
      </c>
    </row>
    <row r="13" spans="1:30" x14ac:dyDescent="0.3">
      <c r="A13" s="8" t="s">
        <v>18</v>
      </c>
      <c r="B13" s="8">
        <v>6</v>
      </c>
      <c r="C13" s="8">
        <v>3</v>
      </c>
      <c r="D13" s="8">
        <f t="shared" si="0"/>
        <v>50</v>
      </c>
      <c r="E13" s="8">
        <v>1</v>
      </c>
      <c r="F13" s="8">
        <v>2</v>
      </c>
      <c r="G13" s="8">
        <v>3</v>
      </c>
      <c r="H13" s="8" t="s">
        <v>100</v>
      </c>
      <c r="I13" s="8" t="s">
        <v>100</v>
      </c>
      <c r="J13" s="8" t="s">
        <v>100</v>
      </c>
      <c r="K13" s="8" t="s">
        <v>100</v>
      </c>
      <c r="L13" s="8" t="s">
        <v>100</v>
      </c>
      <c r="M13" s="8" t="s">
        <v>100</v>
      </c>
      <c r="N13" s="8" t="s">
        <v>100</v>
      </c>
      <c r="O13" s="8" t="s">
        <v>100</v>
      </c>
      <c r="P13" s="8" t="s">
        <v>100</v>
      </c>
      <c r="Q13" s="8">
        <v>1</v>
      </c>
      <c r="R13" s="8">
        <v>1</v>
      </c>
      <c r="S13" s="8">
        <v>1</v>
      </c>
      <c r="T13" s="8">
        <v>0</v>
      </c>
      <c r="U13" s="8" t="s">
        <v>33</v>
      </c>
      <c r="V13" s="8">
        <v>2</v>
      </c>
      <c r="W13" s="8">
        <v>3</v>
      </c>
      <c r="X13" s="8">
        <f t="shared" si="1"/>
        <v>66.666666666666657</v>
      </c>
      <c r="Y13" s="8">
        <v>3</v>
      </c>
      <c r="Z13" s="8">
        <v>3</v>
      </c>
      <c r="AA13" s="8">
        <v>1</v>
      </c>
      <c r="AB13" s="8">
        <v>0</v>
      </c>
      <c r="AC13" s="8">
        <v>1</v>
      </c>
      <c r="AD13" s="8">
        <v>0</v>
      </c>
    </row>
    <row r="14" spans="1:30" x14ac:dyDescent="0.3">
      <c r="A14" s="8" t="s">
        <v>17</v>
      </c>
      <c r="B14" s="8">
        <v>6</v>
      </c>
      <c r="C14" s="8">
        <v>2</v>
      </c>
      <c r="D14" s="8">
        <f t="shared" si="0"/>
        <v>33.333333333333329</v>
      </c>
      <c r="E14" s="8">
        <v>0</v>
      </c>
      <c r="F14" s="8">
        <v>1</v>
      </c>
      <c r="G14" s="8">
        <v>2</v>
      </c>
      <c r="H14" s="8" t="s">
        <v>100</v>
      </c>
      <c r="I14" s="8" t="s">
        <v>100</v>
      </c>
      <c r="J14" s="8" t="s">
        <v>100</v>
      </c>
      <c r="K14" s="8" t="s">
        <v>100</v>
      </c>
      <c r="L14" s="8" t="s">
        <v>100</v>
      </c>
      <c r="M14" s="8" t="s">
        <v>100</v>
      </c>
      <c r="N14" s="8" t="s">
        <v>100</v>
      </c>
      <c r="O14" s="8" t="s">
        <v>100</v>
      </c>
      <c r="P14" s="8" t="s">
        <v>100</v>
      </c>
      <c r="Q14" s="8">
        <v>1</v>
      </c>
      <c r="R14" s="8">
        <v>0</v>
      </c>
      <c r="S14" s="8">
        <v>0</v>
      </c>
      <c r="T14" s="8">
        <v>0</v>
      </c>
      <c r="U14" s="8">
        <v>0</v>
      </c>
      <c r="V14" s="8">
        <v>3</v>
      </c>
      <c r="W14" s="8">
        <v>3</v>
      </c>
      <c r="X14" s="8">
        <f t="shared" si="1"/>
        <v>100</v>
      </c>
      <c r="Y14" s="8">
        <v>1</v>
      </c>
      <c r="Z14" s="8">
        <v>1</v>
      </c>
      <c r="AA14" s="8">
        <v>1</v>
      </c>
      <c r="AB14" s="8">
        <v>0</v>
      </c>
      <c r="AC14" s="8">
        <v>0</v>
      </c>
      <c r="AD14" s="8">
        <v>0</v>
      </c>
    </row>
    <row r="15" spans="1:30" x14ac:dyDescent="0.3">
      <c r="A15" s="9" t="s">
        <v>16</v>
      </c>
      <c r="B15" s="9">
        <v>6</v>
      </c>
      <c r="C15" s="9">
        <v>4</v>
      </c>
      <c r="D15" s="9">
        <f t="shared" si="0"/>
        <v>66.666666666666657</v>
      </c>
      <c r="E15" s="9">
        <v>1</v>
      </c>
      <c r="F15" s="9">
        <v>1</v>
      </c>
      <c r="G15" s="9">
        <v>3</v>
      </c>
      <c r="H15" s="9" t="s">
        <v>100</v>
      </c>
      <c r="I15" s="9" t="s">
        <v>100</v>
      </c>
      <c r="J15" s="9" t="s">
        <v>100</v>
      </c>
      <c r="K15" s="9" t="s">
        <v>100</v>
      </c>
      <c r="L15" s="9" t="s">
        <v>100</v>
      </c>
      <c r="M15" s="9" t="s">
        <v>100</v>
      </c>
      <c r="N15" s="9" t="s">
        <v>100</v>
      </c>
      <c r="O15" s="9" t="s">
        <v>100</v>
      </c>
      <c r="P15" s="9" t="s">
        <v>100</v>
      </c>
      <c r="Q15" s="9">
        <v>2</v>
      </c>
      <c r="R15" s="9">
        <v>1</v>
      </c>
      <c r="S15" s="9">
        <v>0</v>
      </c>
      <c r="T15" s="9">
        <v>0</v>
      </c>
      <c r="U15" s="9">
        <v>2</v>
      </c>
      <c r="V15" s="9">
        <v>1</v>
      </c>
      <c r="W15" s="9">
        <v>4</v>
      </c>
      <c r="X15" s="9">
        <f t="shared" si="1"/>
        <v>25</v>
      </c>
      <c r="Y15" s="9">
        <v>2</v>
      </c>
      <c r="Z15" s="9">
        <v>2</v>
      </c>
      <c r="AA15" s="9">
        <v>0</v>
      </c>
      <c r="AB15" s="9">
        <v>0</v>
      </c>
      <c r="AC15" s="9">
        <v>0</v>
      </c>
      <c r="AD15" s="9">
        <v>0</v>
      </c>
    </row>
    <row r="16" spans="1:30" x14ac:dyDescent="0.3">
      <c r="A16" s="9" t="s">
        <v>15</v>
      </c>
      <c r="B16" s="9">
        <v>5</v>
      </c>
      <c r="C16" s="9">
        <v>2</v>
      </c>
      <c r="D16" s="9">
        <f t="shared" si="0"/>
        <v>40</v>
      </c>
      <c r="E16" s="9">
        <v>1</v>
      </c>
      <c r="F16" s="9">
        <v>1</v>
      </c>
      <c r="G16" s="9">
        <v>2</v>
      </c>
      <c r="H16" s="9" t="s">
        <v>100</v>
      </c>
      <c r="I16" s="9" t="s">
        <v>100</v>
      </c>
      <c r="J16" s="9" t="s">
        <v>100</v>
      </c>
      <c r="K16" s="9" t="s">
        <v>100</v>
      </c>
      <c r="L16" s="9" t="s">
        <v>100</v>
      </c>
      <c r="M16" s="9" t="s">
        <v>100</v>
      </c>
      <c r="N16" s="9" t="s">
        <v>100</v>
      </c>
      <c r="O16" s="9" t="s">
        <v>100</v>
      </c>
      <c r="P16" s="9" t="s">
        <v>100</v>
      </c>
      <c r="Q16" s="9">
        <v>1</v>
      </c>
      <c r="R16" s="9">
        <v>0</v>
      </c>
      <c r="S16" s="9">
        <v>0</v>
      </c>
      <c r="T16" s="9">
        <v>0</v>
      </c>
      <c r="U16" s="9">
        <v>1</v>
      </c>
      <c r="V16" s="9">
        <v>2</v>
      </c>
      <c r="W16" s="9">
        <v>3</v>
      </c>
      <c r="X16" s="9">
        <f t="shared" si="1"/>
        <v>66.666666666666657</v>
      </c>
      <c r="Y16" s="9">
        <v>2</v>
      </c>
      <c r="Z16" s="9">
        <v>2</v>
      </c>
      <c r="AA16" s="9">
        <v>1</v>
      </c>
      <c r="AB16" s="9">
        <v>0</v>
      </c>
      <c r="AC16" s="9">
        <v>0</v>
      </c>
      <c r="AD16" s="9">
        <v>0</v>
      </c>
    </row>
    <row r="17" spans="1:31" x14ac:dyDescent="0.3">
      <c r="A17" s="9" t="s">
        <v>14</v>
      </c>
      <c r="B17" s="9">
        <v>5</v>
      </c>
      <c r="C17" s="9">
        <v>4</v>
      </c>
      <c r="D17" s="9">
        <f t="shared" si="0"/>
        <v>80</v>
      </c>
      <c r="E17" s="9">
        <v>3</v>
      </c>
      <c r="F17" s="9">
        <v>3</v>
      </c>
      <c r="G17" s="9">
        <v>3</v>
      </c>
      <c r="H17" s="9" t="s">
        <v>100</v>
      </c>
      <c r="I17" s="9" t="s">
        <v>100</v>
      </c>
      <c r="J17" s="9" t="s">
        <v>100</v>
      </c>
      <c r="K17" s="9" t="s">
        <v>100</v>
      </c>
      <c r="L17" s="9" t="s">
        <v>100</v>
      </c>
      <c r="M17" s="9" t="s">
        <v>100</v>
      </c>
      <c r="N17" s="9" t="s">
        <v>100</v>
      </c>
      <c r="O17" s="9" t="s">
        <v>100</v>
      </c>
      <c r="P17" s="9" t="s">
        <v>100</v>
      </c>
      <c r="Q17" s="9">
        <v>1</v>
      </c>
      <c r="R17" s="9">
        <v>1</v>
      </c>
      <c r="S17" s="9">
        <v>0</v>
      </c>
      <c r="T17" s="9">
        <v>0</v>
      </c>
      <c r="U17" s="9">
        <v>1</v>
      </c>
      <c r="V17" s="9">
        <v>4</v>
      </c>
      <c r="W17" s="9">
        <v>4</v>
      </c>
      <c r="X17" s="9">
        <f t="shared" si="1"/>
        <v>100</v>
      </c>
      <c r="Y17" s="9">
        <v>1</v>
      </c>
      <c r="Z17" s="9">
        <v>1</v>
      </c>
      <c r="AA17" s="9">
        <v>1</v>
      </c>
      <c r="AB17" s="9">
        <v>1</v>
      </c>
      <c r="AC17" s="9">
        <v>0</v>
      </c>
      <c r="AD17" s="9">
        <v>1</v>
      </c>
    </row>
    <row r="18" spans="1:31" x14ac:dyDescent="0.3">
      <c r="A18" s="9" t="s">
        <v>13</v>
      </c>
      <c r="B18" s="9">
        <v>7</v>
      </c>
      <c r="C18" s="9">
        <v>6</v>
      </c>
      <c r="D18" s="9">
        <f t="shared" si="0"/>
        <v>85.714285714285708</v>
      </c>
      <c r="E18" s="9">
        <v>3</v>
      </c>
      <c r="F18" s="9">
        <v>4</v>
      </c>
      <c r="G18" s="9">
        <v>4</v>
      </c>
      <c r="H18" s="9" t="s">
        <v>100</v>
      </c>
      <c r="I18" s="9" t="s">
        <v>100</v>
      </c>
      <c r="J18" s="9" t="s">
        <v>100</v>
      </c>
      <c r="K18" s="9" t="s">
        <v>100</v>
      </c>
      <c r="L18" s="9" t="s">
        <v>100</v>
      </c>
      <c r="M18" s="9" t="s">
        <v>100</v>
      </c>
      <c r="N18" s="9" t="s">
        <v>100</v>
      </c>
      <c r="O18" s="9" t="s">
        <v>100</v>
      </c>
      <c r="P18" s="9" t="s">
        <v>100</v>
      </c>
      <c r="Q18" s="9">
        <v>3</v>
      </c>
      <c r="R18" s="9">
        <v>3</v>
      </c>
      <c r="S18" s="9">
        <v>1</v>
      </c>
      <c r="T18" s="9">
        <v>1</v>
      </c>
      <c r="U18" s="9">
        <v>1</v>
      </c>
      <c r="V18" s="9">
        <v>3</v>
      </c>
      <c r="W18" s="9">
        <v>3</v>
      </c>
      <c r="X18" s="9">
        <f t="shared" si="1"/>
        <v>100</v>
      </c>
      <c r="Y18" s="9">
        <v>1</v>
      </c>
      <c r="Z18" s="9">
        <v>1</v>
      </c>
      <c r="AA18" s="9">
        <v>1</v>
      </c>
      <c r="AB18" s="9">
        <v>0</v>
      </c>
      <c r="AC18" s="9">
        <v>0</v>
      </c>
      <c r="AD18" s="9">
        <v>1</v>
      </c>
    </row>
    <row r="19" spans="1:31" s="10" customFormat="1" x14ac:dyDescent="0.3">
      <c r="A19" s="11" t="s">
        <v>27</v>
      </c>
      <c r="B19" s="11">
        <v>6</v>
      </c>
      <c r="C19" s="11">
        <v>4</v>
      </c>
      <c r="D19" s="11">
        <f t="shared" si="0"/>
        <v>66.666666666666657</v>
      </c>
      <c r="E19" s="11">
        <v>2</v>
      </c>
      <c r="F19" s="11">
        <v>2</v>
      </c>
      <c r="G19" s="11">
        <v>3</v>
      </c>
      <c r="H19" s="11" t="s">
        <v>100</v>
      </c>
      <c r="I19" s="11" t="s">
        <v>100</v>
      </c>
      <c r="J19" s="11" t="s">
        <v>100</v>
      </c>
      <c r="K19" s="11" t="s">
        <v>100</v>
      </c>
      <c r="L19" s="11" t="s">
        <v>100</v>
      </c>
      <c r="M19" s="11" t="s">
        <v>100</v>
      </c>
      <c r="N19" s="11" t="s">
        <v>100</v>
      </c>
      <c r="O19" s="11" t="s">
        <v>100</v>
      </c>
      <c r="P19" s="11" t="s">
        <v>100</v>
      </c>
      <c r="Q19" s="11">
        <v>1</v>
      </c>
      <c r="R19" s="11">
        <v>0</v>
      </c>
      <c r="S19" s="11">
        <v>0</v>
      </c>
      <c r="T19" s="11">
        <v>0</v>
      </c>
      <c r="U19" s="11">
        <v>1</v>
      </c>
      <c r="V19" s="11">
        <v>2</v>
      </c>
      <c r="W19" s="11">
        <v>3</v>
      </c>
      <c r="X19" s="11">
        <f t="shared" si="1"/>
        <v>66.666666666666657</v>
      </c>
      <c r="Y19" s="11">
        <v>4</v>
      </c>
      <c r="Z19" s="11">
        <v>4</v>
      </c>
      <c r="AA19" s="11">
        <v>2</v>
      </c>
      <c r="AB19" s="11">
        <v>0</v>
      </c>
      <c r="AC19" s="11">
        <v>0</v>
      </c>
      <c r="AD19" s="11">
        <v>0</v>
      </c>
      <c r="AE19" s="10" t="s">
        <v>10</v>
      </c>
    </row>
    <row r="20" spans="1:31" s="10" customFormat="1" x14ac:dyDescent="0.3">
      <c r="A20" s="11" t="s">
        <v>91</v>
      </c>
      <c r="B20" s="11">
        <v>6</v>
      </c>
      <c r="C20" s="11">
        <v>6</v>
      </c>
      <c r="D20" s="11">
        <f t="shared" si="0"/>
        <v>100</v>
      </c>
      <c r="E20" s="11">
        <v>0</v>
      </c>
      <c r="F20" s="11">
        <v>2</v>
      </c>
      <c r="G20" s="11">
        <v>3</v>
      </c>
      <c r="H20" s="11">
        <v>4</v>
      </c>
      <c r="I20" s="11">
        <v>2</v>
      </c>
      <c r="J20" s="11">
        <v>1</v>
      </c>
      <c r="K20" s="11">
        <v>0</v>
      </c>
      <c r="L20" s="11">
        <v>0</v>
      </c>
      <c r="M20" s="11">
        <v>0</v>
      </c>
      <c r="N20" s="11">
        <v>2</v>
      </c>
      <c r="O20" s="11">
        <v>3</v>
      </c>
      <c r="P20" s="11">
        <f>O20/C20*100</f>
        <v>50</v>
      </c>
      <c r="Q20" s="11">
        <v>1</v>
      </c>
      <c r="R20" s="11">
        <v>1</v>
      </c>
      <c r="S20" s="11">
        <v>1</v>
      </c>
      <c r="T20" s="11">
        <v>0</v>
      </c>
      <c r="U20" s="11">
        <v>0</v>
      </c>
      <c r="V20" s="11">
        <v>3</v>
      </c>
      <c r="W20" s="11">
        <v>3</v>
      </c>
      <c r="X20" s="11">
        <f t="shared" si="1"/>
        <v>100</v>
      </c>
      <c r="Y20" s="11">
        <v>2</v>
      </c>
      <c r="Z20" s="11">
        <v>2</v>
      </c>
      <c r="AA20" s="11">
        <v>1</v>
      </c>
      <c r="AB20" s="11">
        <v>0</v>
      </c>
      <c r="AC20" s="11">
        <v>1</v>
      </c>
      <c r="AD20" s="11">
        <v>0</v>
      </c>
    </row>
    <row r="21" spans="1:31" s="20" customFormat="1" x14ac:dyDescent="0.3">
      <c r="A21" s="19" t="s">
        <v>139</v>
      </c>
      <c r="B21" s="19">
        <v>6</v>
      </c>
      <c r="C21" s="19">
        <v>4</v>
      </c>
      <c r="D21" s="19">
        <f t="shared" si="0"/>
        <v>66.666666666666657</v>
      </c>
      <c r="E21" s="19">
        <v>0</v>
      </c>
      <c r="F21" s="19">
        <v>0</v>
      </c>
      <c r="G21" s="19">
        <v>2</v>
      </c>
      <c r="H21" s="19">
        <v>3</v>
      </c>
      <c r="I21" s="19">
        <v>1</v>
      </c>
      <c r="J21" s="19">
        <v>1</v>
      </c>
      <c r="K21" s="19">
        <v>0</v>
      </c>
      <c r="L21" s="19">
        <v>0</v>
      </c>
      <c r="M21" s="19">
        <v>0</v>
      </c>
      <c r="N21" s="19">
        <v>0</v>
      </c>
      <c r="O21" s="19">
        <v>1</v>
      </c>
      <c r="P21" s="19">
        <v>25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1</v>
      </c>
      <c r="W21" s="19">
        <v>3</v>
      </c>
      <c r="X21" s="19">
        <f t="shared" si="1"/>
        <v>33.333333333333329</v>
      </c>
      <c r="Y21" s="19">
        <v>3</v>
      </c>
      <c r="Z21" s="19">
        <v>3</v>
      </c>
      <c r="AA21" s="19">
        <v>2</v>
      </c>
      <c r="AB21" s="19">
        <v>1</v>
      </c>
      <c r="AC21" s="19">
        <v>0</v>
      </c>
      <c r="AD21" s="19">
        <v>1</v>
      </c>
    </row>
    <row r="22" spans="1:31" s="20" customFormat="1" x14ac:dyDescent="0.3">
      <c r="A22" s="19" t="s">
        <v>140</v>
      </c>
      <c r="B22" s="19">
        <v>6</v>
      </c>
      <c r="C22" s="19">
        <v>3</v>
      </c>
      <c r="D22" s="19">
        <f t="shared" si="0"/>
        <v>50</v>
      </c>
      <c r="E22" s="19">
        <v>1</v>
      </c>
      <c r="F22" s="19">
        <v>2</v>
      </c>
      <c r="G22" s="19">
        <v>3</v>
      </c>
      <c r="H22" s="19">
        <v>2</v>
      </c>
      <c r="I22" s="19">
        <v>2</v>
      </c>
      <c r="J22" s="19">
        <v>1</v>
      </c>
      <c r="K22" s="19">
        <v>1</v>
      </c>
      <c r="L22" s="19">
        <v>1</v>
      </c>
      <c r="M22" s="19">
        <v>1</v>
      </c>
      <c r="N22" s="19">
        <v>0</v>
      </c>
      <c r="O22" s="19">
        <v>2</v>
      </c>
      <c r="P22" s="19">
        <v>66.599999999999994</v>
      </c>
      <c r="Q22" s="19">
        <v>1</v>
      </c>
      <c r="R22" s="19">
        <v>1</v>
      </c>
      <c r="S22" s="19">
        <v>0</v>
      </c>
      <c r="T22" s="19">
        <v>0</v>
      </c>
      <c r="U22" s="19">
        <v>1</v>
      </c>
      <c r="V22" s="19">
        <v>3</v>
      </c>
      <c r="W22" s="19">
        <v>3</v>
      </c>
      <c r="X22" s="19">
        <f t="shared" si="1"/>
        <v>100</v>
      </c>
      <c r="Y22" s="19">
        <v>2</v>
      </c>
      <c r="Z22" s="19">
        <v>1</v>
      </c>
      <c r="AA22" s="19">
        <v>0</v>
      </c>
      <c r="AB22" s="19">
        <v>0</v>
      </c>
      <c r="AC22" s="19">
        <v>0</v>
      </c>
      <c r="AD22" s="19">
        <v>0</v>
      </c>
    </row>
    <row r="23" spans="1:31" s="20" customFormat="1" x14ac:dyDescent="0.3">
      <c r="A23" s="19" t="s">
        <v>143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</row>
    <row r="24" spans="1:31" s="10" customFormat="1" x14ac:dyDescent="0.3">
      <c r="A24" s="12"/>
      <c r="B24" s="12">
        <f>SUM(B3:B22)</f>
        <v>113</v>
      </c>
      <c r="C24" s="12">
        <f>SUM(C3:C22)</f>
        <v>73</v>
      </c>
      <c r="D24" s="12">
        <f t="shared" si="0"/>
        <v>64.601769911504419</v>
      </c>
      <c r="E24" s="12">
        <f t="shared" ref="E24:O24" si="2">SUM(E3:E22)</f>
        <v>16</v>
      </c>
      <c r="F24" s="12">
        <f t="shared" si="2"/>
        <v>23</v>
      </c>
      <c r="G24" s="12">
        <f t="shared" si="2"/>
        <v>38</v>
      </c>
      <c r="H24" s="12">
        <f t="shared" si="2"/>
        <v>9</v>
      </c>
      <c r="I24" s="12">
        <f t="shared" si="2"/>
        <v>5</v>
      </c>
      <c r="J24" s="12">
        <f t="shared" si="2"/>
        <v>3</v>
      </c>
      <c r="K24" s="12">
        <f t="shared" si="2"/>
        <v>1</v>
      </c>
      <c r="L24" s="12">
        <f t="shared" si="2"/>
        <v>1</v>
      </c>
      <c r="M24" s="12">
        <f t="shared" si="2"/>
        <v>1</v>
      </c>
      <c r="N24" s="12">
        <f t="shared" si="2"/>
        <v>2</v>
      </c>
      <c r="O24" s="12">
        <f t="shared" si="2"/>
        <v>6</v>
      </c>
      <c r="P24" s="12">
        <v>46</v>
      </c>
      <c r="Q24" s="12">
        <f>SUM(Q3:Q22)</f>
        <v>20</v>
      </c>
      <c r="R24" s="12">
        <f>SUM(R3:R22)</f>
        <v>9</v>
      </c>
      <c r="S24" s="12">
        <f>SUM(S3:S22)</f>
        <v>4</v>
      </c>
      <c r="T24" s="12">
        <f>SUM(T3:T22)</f>
        <v>2</v>
      </c>
      <c r="U24" s="12">
        <f>SUM(U3:U22)</f>
        <v>14</v>
      </c>
      <c r="V24" s="12">
        <f t="shared" ref="V24:W24" si="3">SUM(V3:V21)</f>
        <v>28</v>
      </c>
      <c r="W24" s="12">
        <f t="shared" si="3"/>
        <v>37</v>
      </c>
      <c r="X24" s="12">
        <f>V24/W24*100</f>
        <v>75.675675675675677</v>
      </c>
      <c r="Y24" s="12">
        <f>SUM(Y3:Y22)</f>
        <v>29</v>
      </c>
      <c r="Z24" s="12">
        <f>SUM(Z3:Z22)</f>
        <v>28</v>
      </c>
      <c r="AA24" s="12">
        <f>SUM(AA3:AA21)</f>
        <v>14</v>
      </c>
      <c r="AB24" s="12">
        <f>SUM(AB3:AB21)</f>
        <v>3</v>
      </c>
      <c r="AC24" s="12">
        <f>SUM(AC3:AC21)</f>
        <v>3</v>
      </c>
      <c r="AD24" s="12">
        <f>SUM(AD3:AD21)</f>
        <v>4</v>
      </c>
    </row>
    <row r="26" spans="1:31" x14ac:dyDescent="0.3">
      <c r="U26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43E07-56D6-4803-BC18-EAB1E3415CBD}">
  <dimension ref="A1:AM22"/>
  <sheetViews>
    <sheetView topLeftCell="AB1" workbookViewId="0">
      <selection activeCell="AK14" sqref="AK14"/>
    </sheetView>
  </sheetViews>
  <sheetFormatPr defaultRowHeight="14.4" x14ac:dyDescent="0.3"/>
  <cols>
    <col min="1" max="1" width="25.33203125" customWidth="1"/>
    <col min="2" max="2" width="20.5546875" customWidth="1"/>
    <col min="3" max="3" width="19.5546875" customWidth="1"/>
    <col min="4" max="5" width="22.5546875" customWidth="1"/>
    <col min="6" max="6" width="20.21875" customWidth="1"/>
    <col min="7" max="7" width="2.33203125" customWidth="1"/>
    <col min="8" max="8" width="20.109375" customWidth="1"/>
    <col min="9" max="9" width="2.33203125" customWidth="1"/>
    <col min="10" max="10" width="19.77734375" customWidth="1"/>
    <col min="11" max="11" width="25.5546875" customWidth="1"/>
    <col min="12" max="12" width="2" customWidth="1"/>
    <col min="13" max="13" width="20.5546875" customWidth="1"/>
    <col min="14" max="14" width="1.5546875" customWidth="1"/>
    <col min="15" max="15" width="19.5546875" customWidth="1"/>
    <col min="16" max="16" width="1.5546875" customWidth="1"/>
    <col min="17" max="17" width="25.6640625" customWidth="1"/>
    <col min="18" max="18" width="2.21875" customWidth="1"/>
    <col min="19" max="19" width="21.77734375" customWidth="1"/>
    <col min="20" max="20" width="2.109375" customWidth="1"/>
    <col min="21" max="21" width="24" customWidth="1"/>
    <col min="22" max="22" width="2.109375" customWidth="1"/>
    <col min="23" max="23" width="20.77734375" customWidth="1"/>
    <col min="24" max="24" width="2.109375" customWidth="1"/>
    <col min="25" max="25" width="21" customWidth="1"/>
    <col min="26" max="26" width="2.109375" customWidth="1"/>
    <col min="27" max="27" width="21.5546875" customWidth="1"/>
    <col min="28" max="28" width="2.109375" customWidth="1"/>
    <col min="29" max="29" width="20.77734375" customWidth="1"/>
    <col min="30" max="30" width="2.44140625" customWidth="1"/>
    <col min="31" max="31" width="20.77734375" customWidth="1"/>
    <col min="32" max="32" width="2.109375" customWidth="1"/>
    <col min="33" max="33" width="24.33203125" customWidth="1"/>
    <col min="34" max="34" width="2.21875" customWidth="1"/>
    <col min="35" max="35" width="17.109375" customWidth="1"/>
    <col min="36" max="36" width="2.109375" customWidth="1"/>
    <col min="37" max="37" width="16.6640625" customWidth="1"/>
    <col min="38" max="38" width="25.44140625" customWidth="1"/>
    <col min="39" max="39" width="18.109375" customWidth="1"/>
    <col min="40" max="40" width="1.6640625" customWidth="1"/>
    <col min="41" max="41" width="19.6640625" customWidth="1"/>
  </cols>
  <sheetData>
    <row r="1" spans="1:39" x14ac:dyDescent="0.3">
      <c r="A1" s="13" t="s">
        <v>51</v>
      </c>
      <c r="B1" s="13" t="s">
        <v>3</v>
      </c>
      <c r="C1" s="13" t="s">
        <v>122</v>
      </c>
      <c r="D1" s="13" t="s">
        <v>134</v>
      </c>
      <c r="E1" s="13" t="s">
        <v>125</v>
      </c>
      <c r="F1" s="13" t="s">
        <v>130</v>
      </c>
      <c r="G1" s="13"/>
      <c r="H1" s="13" t="s">
        <v>107</v>
      </c>
      <c r="I1" s="13"/>
      <c r="J1" s="13" t="s">
        <v>78</v>
      </c>
      <c r="K1" s="13" t="s">
        <v>80</v>
      </c>
      <c r="L1" s="13"/>
      <c r="M1" s="13" t="s">
        <v>36</v>
      </c>
      <c r="N1" s="13"/>
      <c r="O1" s="13" t="s">
        <v>36</v>
      </c>
      <c r="P1" s="13"/>
      <c r="Q1" s="13" t="s">
        <v>38</v>
      </c>
      <c r="R1" s="13"/>
      <c r="S1" s="13" t="s">
        <v>39</v>
      </c>
      <c r="T1" s="13"/>
      <c r="U1" s="13" t="s">
        <v>40</v>
      </c>
      <c r="V1" s="13"/>
      <c r="W1" s="13" t="s">
        <v>66</v>
      </c>
      <c r="X1" s="13"/>
      <c r="Y1" s="13" t="s">
        <v>67</v>
      </c>
      <c r="Z1" s="13"/>
      <c r="AA1" s="13" t="s">
        <v>68</v>
      </c>
      <c r="AB1" s="13"/>
      <c r="AC1" s="13" t="s">
        <v>69</v>
      </c>
      <c r="AD1" s="13"/>
      <c r="AE1" s="13" t="s">
        <v>118</v>
      </c>
      <c r="AF1" s="13"/>
      <c r="AG1" s="13" t="s">
        <v>71</v>
      </c>
      <c r="AH1" s="14"/>
      <c r="AI1" s="13" t="s">
        <v>76</v>
      </c>
      <c r="AJ1" s="14"/>
      <c r="AK1" s="13" t="s">
        <v>87</v>
      </c>
      <c r="AL1" s="13" t="s">
        <v>93</v>
      </c>
      <c r="AM1" s="13" t="s">
        <v>136</v>
      </c>
    </row>
    <row r="2" spans="1:39" x14ac:dyDescent="0.3">
      <c r="A2" s="14"/>
      <c r="B2" s="14"/>
      <c r="C2" s="14"/>
      <c r="D2" s="13" t="s">
        <v>135</v>
      </c>
      <c r="E2" s="13" t="s">
        <v>128</v>
      </c>
      <c r="F2" s="13" t="s">
        <v>131</v>
      </c>
      <c r="G2" s="14"/>
      <c r="H2" s="16" t="s">
        <v>108</v>
      </c>
      <c r="I2" s="14"/>
      <c r="J2" s="13" t="s">
        <v>37</v>
      </c>
      <c r="K2" s="13" t="s">
        <v>81</v>
      </c>
      <c r="L2" s="13"/>
      <c r="M2" s="13" t="s">
        <v>37</v>
      </c>
      <c r="N2" s="13"/>
      <c r="O2" s="13" t="s">
        <v>70</v>
      </c>
      <c r="P2" s="13"/>
      <c r="Q2" s="13" t="s">
        <v>83</v>
      </c>
      <c r="R2" s="13"/>
      <c r="S2" s="13" t="s">
        <v>83</v>
      </c>
      <c r="T2" s="13"/>
      <c r="U2" s="13" t="s">
        <v>86</v>
      </c>
      <c r="V2" s="13"/>
      <c r="W2" s="13" t="s">
        <v>84</v>
      </c>
      <c r="X2" s="13"/>
      <c r="Y2" s="13" t="s">
        <v>84</v>
      </c>
      <c r="Z2" s="13"/>
      <c r="AA2" s="13" t="s">
        <v>84</v>
      </c>
      <c r="AB2" s="13"/>
      <c r="AC2" s="13" t="s">
        <v>84</v>
      </c>
      <c r="AD2" s="13"/>
      <c r="AE2" s="13" t="s">
        <v>119</v>
      </c>
      <c r="AF2" s="13"/>
      <c r="AG2" s="13" t="s">
        <v>85</v>
      </c>
      <c r="AH2" s="14"/>
      <c r="AI2" s="13" t="s">
        <v>77</v>
      </c>
      <c r="AJ2" s="14"/>
      <c r="AK2" s="13" t="s">
        <v>88</v>
      </c>
      <c r="AL2" s="13" t="s">
        <v>94</v>
      </c>
      <c r="AM2" s="13" t="s">
        <v>137</v>
      </c>
    </row>
    <row r="3" spans="1:39" x14ac:dyDescent="0.3">
      <c r="A3" s="14"/>
      <c r="B3" s="14"/>
      <c r="C3" s="14"/>
      <c r="D3" s="14"/>
      <c r="E3" s="13" t="s">
        <v>127</v>
      </c>
      <c r="F3" s="13" t="s">
        <v>132</v>
      </c>
      <c r="G3" s="14"/>
      <c r="H3" s="14"/>
      <c r="I3" s="14"/>
      <c r="J3" s="13" t="s">
        <v>82</v>
      </c>
      <c r="K3" s="13"/>
      <c r="L3" s="13"/>
      <c r="M3" s="13" t="s">
        <v>82</v>
      </c>
      <c r="N3" s="13"/>
      <c r="O3" s="13" t="s">
        <v>35</v>
      </c>
      <c r="P3" s="13"/>
      <c r="Q3" s="13"/>
      <c r="R3" s="13"/>
      <c r="S3" s="13"/>
      <c r="T3" s="13"/>
      <c r="U3" s="13" t="s">
        <v>35</v>
      </c>
      <c r="V3" s="13"/>
      <c r="W3" s="13" t="s">
        <v>10</v>
      </c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  <c r="AI3" s="13"/>
      <c r="AJ3" s="14"/>
      <c r="AK3" s="14"/>
      <c r="AL3" s="13" t="s">
        <v>2</v>
      </c>
      <c r="AM3" s="14"/>
    </row>
    <row r="4" spans="1:39" x14ac:dyDescent="0.3">
      <c r="A4" s="15"/>
      <c r="B4" s="15"/>
      <c r="C4" s="15"/>
      <c r="D4" s="15"/>
      <c r="E4" s="13" t="s">
        <v>126</v>
      </c>
      <c r="F4" s="13" t="s">
        <v>133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x14ac:dyDescent="0.3">
      <c r="A5" s="15"/>
      <c r="B5" s="15"/>
      <c r="C5" s="15"/>
      <c r="D5" s="15"/>
      <c r="E5" s="18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x14ac:dyDescent="0.3">
      <c r="A6" s="15" t="s">
        <v>52</v>
      </c>
      <c r="B6" s="15" t="s">
        <v>57</v>
      </c>
      <c r="C6" s="15" t="s">
        <v>123</v>
      </c>
      <c r="D6" s="15" t="s">
        <v>90</v>
      </c>
      <c r="E6" s="15" t="s">
        <v>72</v>
      </c>
      <c r="F6" s="15" t="s">
        <v>72</v>
      </c>
      <c r="G6" s="15"/>
      <c r="H6" s="15" t="s">
        <v>109</v>
      </c>
      <c r="I6" s="15"/>
      <c r="J6" s="15" t="s">
        <v>75</v>
      </c>
      <c r="K6" s="15" t="s">
        <v>42</v>
      </c>
      <c r="L6" s="15"/>
      <c r="M6" s="15" t="s">
        <v>50</v>
      </c>
      <c r="N6" s="15"/>
      <c r="O6" s="15" t="s">
        <v>50</v>
      </c>
      <c r="P6" s="15"/>
      <c r="Q6" s="15" t="s">
        <v>44</v>
      </c>
      <c r="R6" s="15"/>
      <c r="S6" s="15" t="s">
        <v>65</v>
      </c>
      <c r="T6" s="15"/>
      <c r="U6" s="15" t="s">
        <v>64</v>
      </c>
      <c r="V6" s="15"/>
      <c r="W6" s="15" t="s">
        <v>58</v>
      </c>
      <c r="X6" s="15"/>
      <c r="Y6" s="15" t="s">
        <v>59</v>
      </c>
      <c r="Z6" s="15"/>
      <c r="AA6" s="15" t="s">
        <v>59</v>
      </c>
      <c r="AB6" s="15"/>
      <c r="AC6" s="15" t="s">
        <v>60</v>
      </c>
      <c r="AD6" s="15"/>
      <c r="AE6" s="15" t="s">
        <v>120</v>
      </c>
      <c r="AF6" s="15"/>
      <c r="AG6" s="15" t="s">
        <v>72</v>
      </c>
      <c r="AH6" s="15"/>
      <c r="AI6" s="15" t="s">
        <v>75</v>
      </c>
      <c r="AJ6" s="15"/>
      <c r="AK6" s="15" t="s">
        <v>89</v>
      </c>
      <c r="AL6" s="15" t="s">
        <v>46</v>
      </c>
      <c r="AM6" s="15" t="s">
        <v>72</v>
      </c>
    </row>
    <row r="7" spans="1:39" x14ac:dyDescent="0.3">
      <c r="A7" s="15" t="s">
        <v>53</v>
      </c>
      <c r="B7" s="15" t="s">
        <v>73</v>
      </c>
      <c r="C7" s="15" t="s">
        <v>72</v>
      </c>
      <c r="D7" s="15"/>
      <c r="E7" s="15" t="s">
        <v>124</v>
      </c>
      <c r="F7" s="15" t="s">
        <v>129</v>
      </c>
      <c r="G7" s="15"/>
      <c r="H7" s="15" t="s">
        <v>110</v>
      </c>
      <c r="I7" s="15"/>
      <c r="J7" s="15" t="s">
        <v>79</v>
      </c>
      <c r="K7" s="15" t="s">
        <v>43</v>
      </c>
      <c r="L7" s="15"/>
      <c r="M7" s="15" t="s">
        <v>64</v>
      </c>
      <c r="N7" s="15"/>
      <c r="O7" s="15"/>
      <c r="P7" s="15"/>
      <c r="Q7" s="15" t="s">
        <v>45</v>
      </c>
      <c r="R7" s="15"/>
      <c r="S7" s="15" t="s">
        <v>55</v>
      </c>
      <c r="T7" s="15"/>
      <c r="U7" s="15"/>
      <c r="V7" s="15"/>
      <c r="W7" s="15" t="s">
        <v>59</v>
      </c>
      <c r="X7" s="15"/>
      <c r="Y7" s="15" t="s">
        <v>60</v>
      </c>
      <c r="Z7" s="15"/>
      <c r="AA7" s="15" t="s">
        <v>60</v>
      </c>
      <c r="AB7" s="15"/>
      <c r="AC7" s="15" t="s">
        <v>41</v>
      </c>
      <c r="AD7" s="15"/>
      <c r="AE7" s="15" t="s">
        <v>121</v>
      </c>
      <c r="AF7" s="15"/>
      <c r="AG7" s="15" t="s">
        <v>65</v>
      </c>
      <c r="AH7" s="15"/>
      <c r="AI7" s="15" t="s">
        <v>60</v>
      </c>
      <c r="AJ7" s="15"/>
      <c r="AK7" s="15" t="s">
        <v>50</v>
      </c>
      <c r="AL7" s="15" t="s">
        <v>74</v>
      </c>
      <c r="AM7" s="15" t="s">
        <v>65</v>
      </c>
    </row>
    <row r="8" spans="1:39" x14ac:dyDescent="0.3">
      <c r="A8" s="15" t="s">
        <v>42</v>
      </c>
      <c r="B8" s="15" t="s">
        <v>92</v>
      </c>
      <c r="C8" s="15" t="s">
        <v>124</v>
      </c>
      <c r="D8" s="15"/>
      <c r="E8" s="15" t="s">
        <v>129</v>
      </c>
      <c r="F8" s="15" t="s">
        <v>90</v>
      </c>
      <c r="G8" s="15"/>
      <c r="H8" s="15" t="s">
        <v>111</v>
      </c>
      <c r="I8" s="15"/>
      <c r="J8" s="15" t="s">
        <v>58</v>
      </c>
      <c r="K8" s="15" t="s">
        <v>44</v>
      </c>
      <c r="L8" s="15"/>
      <c r="M8" s="15"/>
      <c r="N8" s="15"/>
      <c r="O8" s="15"/>
      <c r="P8" s="15"/>
      <c r="Q8" s="15" t="s">
        <v>55</v>
      </c>
      <c r="R8" s="15"/>
      <c r="S8" s="15"/>
      <c r="T8" s="15"/>
      <c r="U8" s="15"/>
      <c r="V8" s="15"/>
      <c r="W8" s="15" t="s">
        <v>60</v>
      </c>
      <c r="X8" s="15"/>
      <c r="Y8" s="15" t="s">
        <v>41</v>
      </c>
      <c r="Z8" s="15"/>
      <c r="AA8" s="15" t="s">
        <v>41</v>
      </c>
      <c r="AB8" s="15"/>
      <c r="AC8" s="15" t="s">
        <v>10</v>
      </c>
      <c r="AD8" s="15"/>
      <c r="AE8" s="15"/>
      <c r="AF8" s="15"/>
      <c r="AG8" s="15"/>
      <c r="AH8" s="15"/>
      <c r="AI8" s="15" t="s">
        <v>41</v>
      </c>
      <c r="AJ8" s="15"/>
      <c r="AK8" s="15"/>
      <c r="AL8" s="15" t="s">
        <v>95</v>
      </c>
      <c r="AM8" s="15" t="s">
        <v>138</v>
      </c>
    </row>
    <row r="9" spans="1:39" x14ac:dyDescent="0.3">
      <c r="A9" s="15" t="s">
        <v>43</v>
      </c>
      <c r="B9" s="15" t="s">
        <v>90</v>
      </c>
      <c r="C9" s="15" t="s">
        <v>65</v>
      </c>
      <c r="D9" s="15"/>
      <c r="E9" s="15" t="s">
        <v>90</v>
      </c>
      <c r="F9" s="15"/>
      <c r="G9" s="15"/>
      <c r="H9" s="15" t="s">
        <v>112</v>
      </c>
      <c r="I9" s="15"/>
      <c r="J9" s="15" t="s">
        <v>59</v>
      </c>
      <c r="K9" s="15" t="s">
        <v>46</v>
      </c>
      <c r="L9" s="15"/>
      <c r="M9" s="15"/>
      <c r="N9" s="15"/>
      <c r="O9" s="15"/>
      <c r="P9" s="15"/>
      <c r="Q9" s="15" t="s">
        <v>47</v>
      </c>
      <c r="R9" s="15"/>
      <c r="S9" s="15"/>
      <c r="T9" s="15"/>
      <c r="U9" s="15"/>
      <c r="V9" s="15"/>
      <c r="W9" s="15" t="s">
        <v>41</v>
      </c>
      <c r="X9" s="15"/>
      <c r="Y9" s="15" t="s">
        <v>63</v>
      </c>
      <c r="Z9" s="15"/>
      <c r="AA9" s="15" t="s">
        <v>10</v>
      </c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</row>
    <row r="10" spans="1:39" x14ac:dyDescent="0.3">
      <c r="A10" s="15" t="s">
        <v>54</v>
      </c>
      <c r="B10" s="15"/>
      <c r="C10" s="15" t="s">
        <v>90</v>
      </c>
      <c r="D10" s="15"/>
      <c r="E10" s="15"/>
      <c r="F10" s="15"/>
      <c r="G10" s="15"/>
      <c r="H10" s="15" t="s">
        <v>113</v>
      </c>
      <c r="I10" s="15"/>
      <c r="J10" s="15" t="s">
        <v>60</v>
      </c>
      <c r="K10" s="15" t="s">
        <v>48</v>
      </c>
      <c r="L10" s="15"/>
      <c r="M10" s="15"/>
      <c r="N10" s="15"/>
      <c r="O10" s="15"/>
      <c r="P10" s="15"/>
      <c r="Q10" s="15" t="s">
        <v>10</v>
      </c>
      <c r="R10" s="15"/>
      <c r="S10" s="15"/>
      <c r="T10" s="15"/>
      <c r="U10" s="15"/>
      <c r="V10" s="15"/>
      <c r="W10" s="15" t="s">
        <v>63</v>
      </c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</row>
    <row r="11" spans="1:39" x14ac:dyDescent="0.3">
      <c r="A11" s="15" t="s">
        <v>44</v>
      </c>
      <c r="B11" s="15"/>
      <c r="C11" s="15"/>
      <c r="D11" s="15"/>
      <c r="E11" s="15"/>
      <c r="F11" s="15"/>
      <c r="G11" s="15"/>
      <c r="H11" s="15"/>
      <c r="I11" s="15"/>
      <c r="J11" s="15" t="s">
        <v>41</v>
      </c>
      <c r="K11" s="15" t="s">
        <v>49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 t="s">
        <v>64</v>
      </c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</row>
    <row r="12" spans="1:39" x14ac:dyDescent="0.3">
      <c r="A12" s="15" t="s">
        <v>46</v>
      </c>
      <c r="B12" s="15"/>
      <c r="C12" s="15"/>
      <c r="D12" s="15"/>
      <c r="E12" s="15"/>
      <c r="F12" s="15"/>
      <c r="G12" s="15"/>
      <c r="H12" s="15"/>
      <c r="I12" s="15"/>
      <c r="J12" s="15" t="s">
        <v>61</v>
      </c>
      <c r="K12" s="15" t="s">
        <v>56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</row>
    <row r="13" spans="1:39" x14ac:dyDescent="0.3">
      <c r="A13" s="15" t="s">
        <v>74</v>
      </c>
      <c r="B13" s="15"/>
      <c r="C13" s="15"/>
      <c r="D13" s="15"/>
      <c r="E13" s="15"/>
      <c r="F13" s="15"/>
      <c r="G13" s="15"/>
      <c r="H13" s="15"/>
      <c r="I13" s="15"/>
      <c r="J13" s="15" t="s">
        <v>62</v>
      </c>
      <c r="K13" s="15" t="s">
        <v>10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</row>
    <row r="14" spans="1:39" x14ac:dyDescent="0.3">
      <c r="A14" s="15" t="s">
        <v>55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</row>
    <row r="15" spans="1:39" x14ac:dyDescent="0.3">
      <c r="A15" s="15" t="s">
        <v>49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</row>
    <row r="16" spans="1:39" x14ac:dyDescent="0.3">
      <c r="A16" s="15" t="s">
        <v>47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</row>
    <row r="17" spans="1:39" x14ac:dyDescent="0.3">
      <c r="A17" s="15" t="s">
        <v>56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</row>
    <row r="18" spans="1:39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</row>
    <row r="19" spans="1:39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1:39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</row>
    <row r="21" spans="1:39" x14ac:dyDescent="0.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x14ac:dyDescent="0.3">
      <c r="F22" s="17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Generations</vt:lpstr>
      <vt:lpstr>Accomplishments in Same Season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</dc:creator>
  <cp:lastModifiedBy>Lewis Ringel</cp:lastModifiedBy>
  <dcterms:created xsi:type="dcterms:W3CDTF">2022-12-07T17:29:20Z</dcterms:created>
  <dcterms:modified xsi:type="dcterms:W3CDTF">2026-03-03T18:03:11Z</dcterms:modified>
</cp:coreProperties>
</file>